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20" i="1"/>
  <c r="F21" s="1"/>
  <c r="F17"/>
  <c r="F16"/>
  <c r="F18" s="1"/>
  <c r="F13"/>
  <c r="F12"/>
  <c r="F9"/>
  <c r="F10" s="1"/>
  <c r="F8"/>
  <c r="F5"/>
  <c r="F6" s="1"/>
  <c r="F14" l="1"/>
  <c r="F22"/>
  <c r="F23" s="1"/>
  <c r="F24" l="1"/>
</calcChain>
</file>

<file path=xl/sharedStrings.xml><?xml version="1.0" encoding="utf-8"?>
<sst xmlns="http://schemas.openxmlformats.org/spreadsheetml/2006/main" count="50" uniqueCount="45">
  <si>
    <t>Wymiana nawierzchni z trawy syntetycznej na boisku sportowym w Baboszewie</t>
  </si>
  <si>
    <t>Lp.</t>
  </si>
  <si>
    <t xml:space="preserve">Opis </t>
  </si>
  <si>
    <t>Jednostka obmiaru</t>
  </si>
  <si>
    <t xml:space="preserve">Ilość </t>
  </si>
  <si>
    <t>Cena jednostkowa netto [zł]</t>
  </si>
  <si>
    <t>Wartość netto [zł]</t>
  </si>
  <si>
    <t>1.</t>
  </si>
  <si>
    <t>ROBOTY PRZYGOTOWAWCZE</t>
  </si>
  <si>
    <t>1.1.</t>
  </si>
  <si>
    <t>Przygotowanie, zabezpiecznie oraz oznaczenie terenu budowy</t>
  </si>
  <si>
    <t>Razem: Roboty przygotowawcze</t>
  </si>
  <si>
    <t>2.</t>
  </si>
  <si>
    <t>PRACE ROZBIÓRKOWE I DEMONTAŻOWE</t>
  </si>
  <si>
    <t>2.1.</t>
  </si>
  <si>
    <t>Demontaż osprzętu sportowego: słupki do tenisa ziemnego wraz z siątką (1 kpl.); bramki do piłki ręcznej wraz z siatką oraz akcesorjami (2 kpl.)</t>
  </si>
  <si>
    <t>2.2.</t>
  </si>
  <si>
    <t xml:space="preserve">Demontaż istniejącej nawierzchni z trawy syntetycznej wraz z wywiezieniem i utylizacją </t>
  </si>
  <si>
    <t>Razem: Prace rozbiórkowe i demontażowe</t>
  </si>
  <si>
    <t>3.</t>
  </si>
  <si>
    <t>PRACE PRZY PODBUDOWIE</t>
  </si>
  <si>
    <t>3.1.</t>
  </si>
  <si>
    <t xml:space="preserve">Uzupełnienie warstwy wierzchniej podbudowy kruszywem o frakcji 0 - 4 mm </t>
  </si>
  <si>
    <t>3.2.</t>
  </si>
  <si>
    <t xml:space="preserve">Wyrównanie i zagęszczenie podbudowy </t>
  </si>
  <si>
    <t>4.</t>
  </si>
  <si>
    <t>PRACE MONTAŻOWE</t>
  </si>
  <si>
    <t>Razem: Prace przy podbudowie</t>
  </si>
  <si>
    <t>4.1.</t>
  </si>
  <si>
    <t>Montaż nowej nawierzchni z trawy syntetycznej o wysokości 18 mm wraz z wklejeniem lini wyznaczających pole gry do tenisa ziemnego oraz piłki ręcznej wraz z zasypaniem nawierzchni piaskiem kwarcowym zgodnie z kartą nawierzchni wystawiona przez producenta</t>
  </si>
  <si>
    <t>4.2.</t>
  </si>
  <si>
    <t>Montaż wcześniej zdemontowanego osprzetu sportowego</t>
  </si>
  <si>
    <t>Razem: Prace montażowe</t>
  </si>
  <si>
    <t>5.</t>
  </si>
  <si>
    <t>Prace porządkowe</t>
  </si>
  <si>
    <t>5.1.</t>
  </si>
  <si>
    <t xml:space="preserve">Uporządkowanie terenu budowy </t>
  </si>
  <si>
    <t>Wartość kosztorysowa robót bez podatku VAT</t>
  </si>
  <si>
    <t>Podatek VAT 23%</t>
  </si>
  <si>
    <t>Ogółem wartość kosztorysowa robót (wartość brutto)</t>
  </si>
  <si>
    <t>kpl.</t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</si>
  <si>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</si>
  <si>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</si>
  <si>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Razem : Prace porządkowe</t>
  </si>
  <si>
    <t>KOSZTORYS OFERTOWY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</si>
</sst>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0" workbookViewId="0">
      <selection activeCell="E5" sqref="E5"/>
    </sheetView>
  </sheetViews>
  <sheetFormatPr defaultRowHeight="15"/>
  <cols>
    <col min="2" max="2" width="40.140625" customWidth="1"/>
    <col min="3" max="3" width="18.28515625" customWidth="1"/>
    <col min="4" max="4" width="14" customWidth="1"/>
    <col min="5" max="5" width="25.42578125" customWidth="1"/>
    <col min="6" max="6" width="24.140625" customWidth="1"/>
  </cols>
  <sheetData>
    <row r="1" spans="1:6" ht="24.75" customHeight="1">
      <c r="A1" s="17" t="s">
        <v>44</v>
      </c>
      <c r="B1" s="17"/>
      <c r="C1" s="17"/>
      <c r="D1" s="17"/>
      <c r="E1" s="17"/>
      <c r="F1" s="17"/>
    </row>
    <row r="2" spans="1:6" ht="24.75" customHeight="1">
      <c r="A2" s="17" t="s">
        <v>0</v>
      </c>
      <c r="B2" s="17"/>
      <c r="C2" s="17"/>
      <c r="D2" s="17"/>
      <c r="E2" s="17"/>
      <c r="F2" s="17"/>
    </row>
    <row r="3" spans="1:6" ht="23.25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</row>
    <row r="4" spans="1:6" ht="18" customHeight="1">
      <c r="A4" s="6" t="s">
        <v>7</v>
      </c>
      <c r="B4" s="18" t="s">
        <v>8</v>
      </c>
      <c r="C4" s="18"/>
      <c r="D4" s="18"/>
      <c r="E4" s="18"/>
      <c r="F4" s="18"/>
    </row>
    <row r="5" spans="1:6" ht="30">
      <c r="A5" s="1" t="s">
        <v>9</v>
      </c>
      <c r="B5" s="2" t="s">
        <v>10</v>
      </c>
      <c r="C5" s="5" t="s">
        <v>41</v>
      </c>
      <c r="D5" s="10">
        <v>1015.2</v>
      </c>
      <c r="E5" s="12"/>
      <c r="F5" s="12">
        <f>ROUND(D5*E5,2)</f>
        <v>0</v>
      </c>
    </row>
    <row r="6" spans="1:6" ht="18" customHeight="1">
      <c r="A6" s="16" t="s">
        <v>11</v>
      </c>
      <c r="B6" s="16"/>
      <c r="C6" s="16"/>
      <c r="D6" s="16"/>
      <c r="E6" s="16"/>
      <c r="F6" s="14">
        <f>F5</f>
        <v>0</v>
      </c>
    </row>
    <row r="7" spans="1:6" ht="18" customHeight="1">
      <c r="A7" s="7" t="s">
        <v>12</v>
      </c>
      <c r="B7" s="18" t="s">
        <v>13</v>
      </c>
      <c r="C7" s="18"/>
      <c r="D7" s="18"/>
      <c r="E7" s="18"/>
      <c r="F7" s="18"/>
    </row>
    <row r="8" spans="1:6" ht="60">
      <c r="A8" s="1" t="s">
        <v>14</v>
      </c>
      <c r="B8" s="2" t="s">
        <v>15</v>
      </c>
      <c r="C8" s="4" t="s">
        <v>40</v>
      </c>
      <c r="D8" s="10">
        <v>1</v>
      </c>
      <c r="E8" s="12"/>
      <c r="F8" s="12">
        <f>ROUND(D8*E8,2)</f>
        <v>0</v>
      </c>
    </row>
    <row r="9" spans="1:6" ht="45">
      <c r="A9" s="1" t="s">
        <v>16</v>
      </c>
      <c r="B9" s="2" t="s">
        <v>17</v>
      </c>
      <c r="C9" s="5" t="s">
        <v>41</v>
      </c>
      <c r="D9" s="10">
        <v>1015.2</v>
      </c>
      <c r="E9" s="12"/>
      <c r="F9" s="12">
        <f>ROUND(D9*E9,2)</f>
        <v>0</v>
      </c>
    </row>
    <row r="10" spans="1:6" ht="18" customHeight="1">
      <c r="A10" s="16" t="s">
        <v>18</v>
      </c>
      <c r="B10" s="16"/>
      <c r="C10" s="16"/>
      <c r="D10" s="16"/>
      <c r="E10" s="16"/>
      <c r="F10" s="14">
        <f>F8+F9</f>
        <v>0</v>
      </c>
    </row>
    <row r="11" spans="1:6" ht="18" customHeight="1">
      <c r="A11" s="7" t="s">
        <v>19</v>
      </c>
      <c r="B11" s="18" t="s">
        <v>20</v>
      </c>
      <c r="C11" s="18"/>
      <c r="D11" s="18"/>
      <c r="E11" s="18"/>
      <c r="F11" s="18"/>
    </row>
    <row r="12" spans="1:6" ht="30">
      <c r="A12" s="4" t="s">
        <v>21</v>
      </c>
      <c r="B12" s="2" t="s">
        <v>22</v>
      </c>
      <c r="C12" s="4" t="s">
        <v>42</v>
      </c>
      <c r="D12" s="10">
        <v>8</v>
      </c>
      <c r="E12" s="12"/>
      <c r="F12" s="12">
        <f>ROUND(D12*E12,2)</f>
        <v>0</v>
      </c>
    </row>
    <row r="13" spans="1:6" ht="18" customHeight="1">
      <c r="A13" s="4" t="s">
        <v>23</v>
      </c>
      <c r="B13" s="2" t="s">
        <v>24</v>
      </c>
      <c r="C13" s="5" t="s">
        <v>41</v>
      </c>
      <c r="D13" s="10">
        <v>1015.2</v>
      </c>
      <c r="E13" s="12"/>
      <c r="F13" s="12">
        <f>ROUND(D13*E13,2)</f>
        <v>0</v>
      </c>
    </row>
    <row r="14" spans="1:6" ht="18" customHeight="1">
      <c r="A14" s="20" t="s">
        <v>27</v>
      </c>
      <c r="B14" s="20"/>
      <c r="C14" s="20"/>
      <c r="D14" s="20"/>
      <c r="E14" s="20"/>
      <c r="F14" s="14">
        <f>F12+F13</f>
        <v>0</v>
      </c>
    </row>
    <row r="15" spans="1:6" ht="18" customHeight="1">
      <c r="A15" s="7" t="s">
        <v>25</v>
      </c>
      <c r="B15" s="18" t="s">
        <v>26</v>
      </c>
      <c r="C15" s="18"/>
      <c r="D15" s="18"/>
      <c r="E15" s="18"/>
      <c r="F15" s="18"/>
    </row>
    <row r="16" spans="1:6" ht="105">
      <c r="A16" s="1" t="s">
        <v>28</v>
      </c>
      <c r="B16" s="2" t="s">
        <v>29</v>
      </c>
      <c r="C16" s="5" t="s">
        <v>41</v>
      </c>
      <c r="D16" s="10">
        <v>1015.2</v>
      </c>
      <c r="E16" s="12"/>
      <c r="F16" s="12">
        <f>ROUND(D16*E16,2)</f>
        <v>0</v>
      </c>
    </row>
    <row r="17" spans="1:6" ht="30">
      <c r="A17" s="1" t="s">
        <v>30</v>
      </c>
      <c r="B17" s="2" t="s">
        <v>31</v>
      </c>
      <c r="C17" s="4" t="s">
        <v>40</v>
      </c>
      <c r="D17" s="10">
        <v>1</v>
      </c>
      <c r="E17" s="12"/>
      <c r="F17" s="12">
        <f>ROUND(D17*E17,2)</f>
        <v>0</v>
      </c>
    </row>
    <row r="18" spans="1:6" ht="18" customHeight="1">
      <c r="A18" s="16" t="s">
        <v>32</v>
      </c>
      <c r="B18" s="16"/>
      <c r="C18" s="16"/>
      <c r="D18" s="16"/>
      <c r="E18" s="16"/>
      <c r="F18" s="14">
        <f>F16+F17</f>
        <v>0</v>
      </c>
    </row>
    <row r="19" spans="1:6" ht="18" customHeight="1">
      <c r="A19" s="8" t="s">
        <v>33</v>
      </c>
      <c r="B19" s="21" t="s">
        <v>34</v>
      </c>
      <c r="C19" s="21"/>
      <c r="D19" s="21"/>
      <c r="E19" s="21"/>
      <c r="F19" s="21"/>
    </row>
    <row r="20" spans="1:6" ht="18" customHeight="1">
      <c r="A20" s="9" t="s">
        <v>35</v>
      </c>
      <c r="B20" s="3" t="s">
        <v>36</v>
      </c>
      <c r="C20" s="4" t="s">
        <v>40</v>
      </c>
      <c r="D20" s="10">
        <v>1</v>
      </c>
      <c r="E20" s="12"/>
      <c r="F20" s="12">
        <f>ROUND(D20*E20,2)</f>
        <v>0</v>
      </c>
    </row>
    <row r="21" spans="1:6" ht="18" customHeight="1">
      <c r="A21" s="16" t="s">
        <v>43</v>
      </c>
      <c r="B21" s="16"/>
      <c r="C21" s="16"/>
      <c r="D21" s="16"/>
      <c r="E21" s="16"/>
      <c r="F21" s="13">
        <f>F20</f>
        <v>0</v>
      </c>
    </row>
    <row r="22" spans="1:6" ht="18" customHeight="1">
      <c r="A22" s="19" t="s">
        <v>37</v>
      </c>
      <c r="B22" s="19"/>
      <c r="C22" s="19"/>
      <c r="D22" s="19"/>
      <c r="E22" s="19"/>
      <c r="F22" s="15">
        <f>F6+F10+F14+F18+F21</f>
        <v>0</v>
      </c>
    </row>
    <row r="23" spans="1:6" ht="18" customHeight="1">
      <c r="A23" s="19" t="s">
        <v>38</v>
      </c>
      <c r="B23" s="19"/>
      <c r="C23" s="19"/>
      <c r="D23" s="19"/>
      <c r="E23" s="19"/>
      <c r="F23" s="15">
        <f>F22*0.23</f>
        <v>0</v>
      </c>
    </row>
    <row r="24" spans="1:6" ht="18" customHeight="1">
      <c r="A24" s="19" t="s">
        <v>39</v>
      </c>
      <c r="B24" s="19"/>
      <c r="C24" s="19"/>
      <c r="D24" s="19"/>
      <c r="E24" s="19"/>
      <c r="F24" s="15">
        <f>F22+F23</f>
        <v>0</v>
      </c>
    </row>
  </sheetData>
  <mergeCells count="15">
    <mergeCell ref="A22:E22"/>
    <mergeCell ref="A23:E23"/>
    <mergeCell ref="A24:E24"/>
    <mergeCell ref="B11:F11"/>
    <mergeCell ref="B15:F15"/>
    <mergeCell ref="A14:E14"/>
    <mergeCell ref="A18:E18"/>
    <mergeCell ref="B19:F19"/>
    <mergeCell ref="A21:E21"/>
    <mergeCell ref="A10:E10"/>
    <mergeCell ref="A2:F2"/>
    <mergeCell ref="A1:F1"/>
    <mergeCell ref="B4:F4"/>
    <mergeCell ref="A6:E6"/>
    <mergeCell ref="B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2017-07-14T13:04:23Z</dcterms:modified>
</cp:coreProperties>
</file>