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1200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1" l="1"/>
  <c r="M52" i="1"/>
  <c r="M92" i="1" l="1"/>
  <c r="L92" i="1"/>
  <c r="J92" i="1"/>
  <c r="M34" i="1"/>
  <c r="M53" i="1" s="1"/>
  <c r="M50" i="1"/>
  <c r="M48" i="1"/>
  <c r="M46" i="1"/>
  <c r="M44" i="1"/>
  <c r="M42" i="1"/>
  <c r="M40" i="1"/>
  <c r="M38" i="1"/>
  <c r="M36" i="1"/>
  <c r="M32" i="1"/>
  <c r="M30" i="1"/>
  <c r="M28" i="1"/>
  <c r="M26" i="1"/>
  <c r="M24" i="1"/>
  <c r="M22" i="1"/>
  <c r="M20" i="1"/>
  <c r="M18" i="1"/>
  <c r="M16" i="1"/>
  <c r="M14" i="1"/>
  <c r="M12" i="1"/>
  <c r="M10" i="1"/>
  <c r="L53" i="1"/>
</calcChain>
</file>

<file path=xl/sharedStrings.xml><?xml version="1.0" encoding="utf-8"?>
<sst xmlns="http://schemas.openxmlformats.org/spreadsheetml/2006/main" count="483" uniqueCount="187">
  <si>
    <t>Zestawienie obiektów Urzędu Gminy Baboszewo i  jednostek organizacyjnych Gminy Baboszewo  z  szacunkowym zużyciem energii  elektrycznej w okresie realizacji zamówienia.</t>
  </si>
  <si>
    <t>Gmina Baboszewo, NIP 5671790440, Regon 130378054; adres: Baboszewo, ul. Warszawska 9A, 09-130 Baboszewo</t>
  </si>
  <si>
    <r>
      <t>1.1.</t>
    </r>
    <r>
      <rPr>
        <b/>
        <sz val="7"/>
        <color theme="1"/>
        <rFont val="Times New Roman"/>
        <family val="1"/>
        <charset val="238"/>
      </rPr>
      <t xml:space="preserve"> </t>
    </r>
    <r>
      <rPr>
        <b/>
        <sz val="10"/>
        <color theme="1"/>
        <rFont val="Calibri"/>
        <family val="2"/>
        <charset val="238"/>
      </rPr>
      <t xml:space="preserve">Załącznik Nr 1 tab. 1 do Umowy  Nr ...z dnia ....zawartej z  Gminą  Baboszewo  reprezentowaną  przez Wójta Gminy.  </t>
    </r>
  </si>
  <si>
    <t>L.p.</t>
  </si>
  <si>
    <t xml:space="preserve">Punkt odbioru </t>
  </si>
  <si>
    <t>Rodzaj punktu poboru</t>
  </si>
  <si>
    <t>Numer PPE</t>
  </si>
  <si>
    <t>Adres/ulica</t>
  </si>
  <si>
    <t>Nr</t>
  </si>
  <si>
    <t>Kod</t>
  </si>
  <si>
    <t>Miejscowość</t>
  </si>
  <si>
    <t>Termin wejścia zamówienia*</t>
  </si>
  <si>
    <t xml:space="preserve"> Szacowane zużycie energii [kWh] w okresie od 01.06.2020 r. do 31.05.2022r. </t>
  </si>
  <si>
    <t xml:space="preserve">Suma szacowanego zużycia energii [kWh] w okresie od 01.06.2020r. do 31.05.2022 r. </t>
  </si>
  <si>
    <t>Nazwa OSD</t>
  </si>
  <si>
    <t>Częstotliwość odczytu licznika przez OSD  (okres rozliczeniowy)</t>
  </si>
  <si>
    <t>Strefa  I</t>
  </si>
  <si>
    <t>(szczytowa)</t>
  </si>
  <si>
    <t>Strefa II</t>
  </si>
  <si>
    <t>(pozaszczytowa)</t>
  </si>
  <si>
    <t>Gmina Baboszewo</t>
  </si>
  <si>
    <t>OSP Dramin</t>
  </si>
  <si>
    <t>PPE: PL0037750025957354</t>
  </si>
  <si>
    <t xml:space="preserve">Dramin </t>
  </si>
  <si>
    <t>13A </t>
  </si>
  <si>
    <t>09-130</t>
  </si>
  <si>
    <t>Baboszewo</t>
  </si>
  <si>
    <t>01.06.2020 r.</t>
  </si>
  <si>
    <t>ENERGA Operator S.A.</t>
  </si>
  <si>
    <t>2 miesiące</t>
  </si>
  <si>
    <t>OSP Cywiny Wojskie</t>
  </si>
  <si>
    <t>PPE: PL0037750025889050</t>
  </si>
  <si>
    <t xml:space="preserve">Cywiny Wojskie </t>
  </si>
  <si>
    <t>09-166</t>
  </si>
  <si>
    <t>Raciąż</t>
  </si>
  <si>
    <t>OSP Niedarzyn</t>
  </si>
  <si>
    <t>PPE: PL0037750025977360</t>
  </si>
  <si>
    <t xml:space="preserve">Niedarzyn </t>
  </si>
  <si>
    <t>14/A</t>
  </si>
  <si>
    <t>09-140</t>
  </si>
  <si>
    <t>OSP Sarbiewo</t>
  </si>
  <si>
    <t>PPE: PL0037720013078028</t>
  </si>
  <si>
    <t xml:space="preserve">Sarbiewo </t>
  </si>
  <si>
    <t xml:space="preserve">2 miesiące </t>
  </si>
  <si>
    <t xml:space="preserve">Bud. po   ośr. zdr. –  kl. schodowa, </t>
  </si>
  <si>
    <t>Baboszewo, J. i A. Brodeckich</t>
  </si>
  <si>
    <t xml:space="preserve">Bud. po   ośr. zdr. – lokale użytkowe , </t>
  </si>
  <si>
    <t>PPE: PL0037770032856446</t>
  </si>
  <si>
    <t>Bud. po   ośr. zdr. –  lok. mieszkalny</t>
  </si>
  <si>
    <t>PPE: PL0037770035750480</t>
  </si>
  <si>
    <t xml:space="preserve">Budynek Komunalny - kl. schodowa,   </t>
  </si>
  <si>
    <t>PPE: PL0037770032807542</t>
  </si>
  <si>
    <t xml:space="preserve">J. i A. Brodeckich </t>
  </si>
  <si>
    <t xml:space="preserve">Budynek Komunalny- lokal  mieszkalny </t>
  </si>
  <si>
    <t>PPE: PL0037770035735730</t>
  </si>
  <si>
    <t>OSP Wola Folwark</t>
  </si>
  <si>
    <t>PPE: PL0037720013092273</t>
  </si>
  <si>
    <t xml:space="preserve">Wola Folwark </t>
  </si>
  <si>
    <t>Świetlica Środowiskowa, Klub Seniora, sklep</t>
  </si>
  <si>
    <t>PPE: PL0037770000137639</t>
  </si>
  <si>
    <t xml:space="preserve">Baboszewo, Spółdzielcza </t>
  </si>
  <si>
    <t xml:space="preserve"> 1 miesiąc</t>
  </si>
  <si>
    <t xml:space="preserve">Budynek Komunalny </t>
  </si>
  <si>
    <t>PPE: PL0037750108492634</t>
  </si>
  <si>
    <t xml:space="preserve">Cywiny Dynguny </t>
  </si>
  <si>
    <t>20A</t>
  </si>
  <si>
    <t>Świetlica wiejska</t>
  </si>
  <si>
    <t xml:space="preserve">PPE: PL0037720123373900 </t>
  </si>
  <si>
    <t xml:space="preserve">Goszczyce Średnie </t>
  </si>
  <si>
    <t xml:space="preserve"> 2 miesiące</t>
  </si>
  <si>
    <t>OSP Dziektarzewo</t>
  </si>
  <si>
    <t>PPE: PL0037720012911108</t>
  </si>
  <si>
    <t xml:space="preserve">Dziektarzewo </t>
  </si>
  <si>
    <t xml:space="preserve">Świetlica wiejska </t>
  </si>
  <si>
    <t>PPE: PL0037720007949152</t>
  </si>
  <si>
    <t xml:space="preserve">Rzewin </t>
  </si>
  <si>
    <t>Budynek Komunalny</t>
  </si>
  <si>
    <t>PPE: PL0037720007949556</t>
  </si>
  <si>
    <t xml:space="preserve">Śródborze </t>
  </si>
  <si>
    <t>PPE: PL0037770032855941</t>
  </si>
  <si>
    <t xml:space="preserve">Osiedlowa </t>
  </si>
  <si>
    <t>01.06.2020r.</t>
  </si>
  <si>
    <t xml:space="preserve"> 2 miesiące </t>
  </si>
  <si>
    <t xml:space="preserve">Budynek Urzędu Gminy </t>
  </si>
  <si>
    <t>PPE: PL0037770032856042</t>
  </si>
  <si>
    <t xml:space="preserve">Baboszewo, ul. Warszawska </t>
  </si>
  <si>
    <t>9A</t>
  </si>
  <si>
    <t>1 miesiąc</t>
  </si>
  <si>
    <t>Lokale komunalne w bud. szkoły - klatka schodowa, korytarze</t>
  </si>
  <si>
    <t xml:space="preserve"> Baboszewo, ul. J. i A. Brodeckich </t>
  </si>
  <si>
    <t>6A</t>
  </si>
  <si>
    <t>Hala Sportowo Widowiskowa w Baboszewie</t>
  </si>
  <si>
    <t>PPE: PL0037770032807643</t>
  </si>
  <si>
    <t>PPE: PL0037750022485461</t>
  </si>
  <si>
    <t>Niedarzyn</t>
  </si>
  <si>
    <t>suma:</t>
  </si>
  <si>
    <t>Zakład Wodociągów i Kanalizacji , NIP 5671790606, Regon 140071170</t>
  </si>
  <si>
    <t>adres: ul. Warszawska 9A, 09-130 Baboszewo</t>
  </si>
  <si>
    <t>Załącznik Nr 1  tab.1do Umowy Nr ........ z dnia ......... zawartej z Gminą Baboszewo  reprezentowaną przez Kierownika Zakładu Wodociągów i Kanalizacji w Baboszewie.</t>
  </si>
  <si>
    <t xml:space="preserve"> Szacowane zużycie energii [kWh] w okresie od 01.06.2020  -do 31.05.2022 r. </t>
  </si>
  <si>
    <t xml:space="preserve">Suma szacowanego zużycia energii [kWh] w okresie od 01.06.2020 r. do 31.05.20222 r. </t>
  </si>
  <si>
    <t>Częstotliwość odczytu licznika przez OSD (okres rozliczeniowy)</t>
  </si>
  <si>
    <t>Strefa I</t>
  </si>
  <si>
    <t>Strefa  II</t>
  </si>
  <si>
    <t>ZWiK</t>
  </si>
  <si>
    <t>Przepompownia ścieków</t>
  </si>
  <si>
    <t>PPE: PL0037770032957789</t>
  </si>
  <si>
    <t>19 Stycznia</t>
  </si>
  <si>
    <t>PPE: PL0037770032957890</t>
  </si>
  <si>
    <t>Leśna P1</t>
  </si>
  <si>
    <t>PPE: PL0037770032957991</t>
  </si>
  <si>
    <t>Leśna P2</t>
  </si>
  <si>
    <t>PPE: PL0037770032958092</t>
  </si>
  <si>
    <t xml:space="preserve">Zielona –stadion </t>
  </si>
  <si>
    <t>PPE: PL0037770037756259</t>
  </si>
  <si>
    <t>Brzeście Nowe</t>
  </si>
  <si>
    <t>PPE: PL0037770000139558</t>
  </si>
  <si>
    <t>Warszawska</t>
  </si>
  <si>
    <t>Stacja Uzdatniania Wody</t>
  </si>
  <si>
    <t>PPE: PL0037750000096851</t>
  </si>
  <si>
    <t>Cieszkowo Kolonia</t>
  </si>
  <si>
    <t>PPE: PL0037770032957688</t>
  </si>
  <si>
    <t>Topolowa</t>
  </si>
  <si>
    <t>2  miesiące</t>
  </si>
  <si>
    <t>PPE: PL0037770037756360</t>
  </si>
  <si>
    <t>Przemysłowa</t>
  </si>
  <si>
    <t>PPE:PL0037770000206002</t>
  </si>
  <si>
    <t>Zielona - osiedle</t>
  </si>
  <si>
    <t xml:space="preserve">09-130 </t>
  </si>
  <si>
    <t xml:space="preserve">                         2 miesiące </t>
  </si>
  <si>
    <t xml:space="preserve">  </t>
  </si>
  <si>
    <t>Szkoła Podstawowa w Sarbiewie, NIP 5671593604, Regon  001133200</t>
  </si>
  <si>
    <t>adres: Sarbiewo 17, 09-130 Baboszewo.</t>
  </si>
  <si>
    <t>Nr PPE</t>
  </si>
  <si>
    <t xml:space="preserve"> Szacowane zużycie energii [kWh] w okresie od 01.06.2020r. do 31.05.2022r. </t>
  </si>
  <si>
    <t xml:space="preserve">Suma szacowanego zużycia energii [kWh] w okresie od 01.06.2020r. do 31.05.2022r. </t>
  </si>
  <si>
    <t xml:space="preserve">(szczytowa) </t>
  </si>
  <si>
    <t xml:space="preserve">Szkoła Podstawowa  </t>
  </si>
  <si>
    <t xml:space="preserve">Szkoła </t>
  </si>
  <si>
    <t>PPE: PL0037720007949051</t>
  </si>
  <si>
    <t>Sarbiewo</t>
  </si>
  <si>
    <t>Szkoła Podstawowa w Polesiu, NIP 5671601887, Regon  130436024</t>
  </si>
  <si>
    <t>adres: Polesie 9, 09-130 Baboszewo</t>
  </si>
  <si>
    <t>Załącznik Nr 1 tab.1 do Umowy Nr ... . z dnia ..... zawartej z Gminą Baboszewo reprezentowaną przez dyrektora  Szkoły Podstawowej im. Jana Brodeckiego  w Polesiu.</t>
  </si>
  <si>
    <t>Punkt odbioru</t>
  </si>
  <si>
    <t xml:space="preserve">Nr PPE </t>
  </si>
  <si>
    <t xml:space="preserve">Szacowane zużycie energii [kWh] w okresie od 01.06.2020 do 31.05.2022r. </t>
  </si>
  <si>
    <t>Suma szacowanego zużycia energii [kWh] w okresie od 01.06.2020r. do 31.05.2022</t>
  </si>
  <si>
    <t>Szczytowa</t>
  </si>
  <si>
    <t>Pozaszczytowa</t>
  </si>
  <si>
    <t>PPE: PL0037720007949253</t>
  </si>
  <si>
    <t>Polesie</t>
  </si>
  <si>
    <t>Szkoła Podstawowa w Mystkowie, NIP 5671593596, Regon 001133217</t>
  </si>
  <si>
    <t>adres: Mystkowo 53, 09-130 Baboszewo</t>
  </si>
  <si>
    <t xml:space="preserve">  Załącznik Nr 1  tab.1 do  Umowy  Nr .....   z dnia ........... zawartej   z Gminą Baboszewo reprezentowaną przez dyrektora  Szkoły Podstawowej  w Mystkowie</t>
  </si>
  <si>
    <t xml:space="preserve"> Szacowane zużycia energii [kWh]    w okresie od 01.06.2020 r. do 31.05.2022r. </t>
  </si>
  <si>
    <t xml:space="preserve">Suma szacowanego zużycia energii [kWh] w okresie od 01.06.2020. do 31.05.2022r. </t>
  </si>
  <si>
    <t>Szkoła Podstawowa</t>
  </si>
  <si>
    <t>PPE: PL0037750022485360</t>
  </si>
  <si>
    <t>Mystkowo</t>
  </si>
  <si>
    <t>10  700</t>
  </si>
  <si>
    <t>Szkoła Podstawowa im. Józefa Wybickiego  w Baboszewie, NIP  5671601893, Regon 000639357</t>
  </si>
  <si>
    <t>adres: Baboszewo, ul. Jana i Antoniego  Brodeckich 6, 09-130 Baboszewo</t>
  </si>
  <si>
    <t>Załącznik Nr 1 tab.1 do  Umowy  Nr .... z dnia ...... zawartej  z Gminą Baboszewo reprezentowaną przez dyrektora Szkoły Podstawowej im. Józefa Wybickiego  w Baboszewie</t>
  </si>
  <si>
    <t>Lp.</t>
  </si>
  <si>
    <t xml:space="preserve">Szacowane zużycie energii [kWh] w okresie od 01.06.2020r. do 31.05.2022 r. </t>
  </si>
  <si>
    <t>PPE: PL0037770032807441</t>
  </si>
  <si>
    <t>J. i A. Brodeckich</t>
  </si>
  <si>
    <t>Przedszkole w Baboszewie, NIP 5671605201, Regon  130004460</t>
  </si>
  <si>
    <t>adres: ul. Jana i Antoniego Brodeckich 4A, 09-130 Baboszewo</t>
  </si>
  <si>
    <r>
      <t xml:space="preserve">  </t>
    </r>
    <r>
      <rPr>
        <b/>
        <sz val="10"/>
        <color theme="1"/>
        <rFont val="Calibri"/>
        <family val="2"/>
        <charset val="238"/>
      </rPr>
      <t xml:space="preserve">Załącznik Nr 1 tab.1  do Umowy Nr ....... z dnia ........ zawartej  z Gminą Baboszewo reprezentowaną przez dyrektora Przedszkola w Baboszewie. </t>
    </r>
  </si>
  <si>
    <t xml:space="preserve"> Szacowane zużycie energii [kWh] w okresie od 01.06.2020. do 31.05.2020r. </t>
  </si>
  <si>
    <t xml:space="preserve">Suma szacowanego zużycia energii [kWh]                  w okresie od 01.06.2020r. do 31.05.2022r. </t>
  </si>
  <si>
    <t>Przedszkole</t>
  </si>
  <si>
    <t>PPE: PL0037770032856749</t>
  </si>
  <si>
    <t>4/A</t>
  </si>
  <si>
    <r>
      <t xml:space="preserve"> </t>
    </r>
    <r>
      <rPr>
        <b/>
        <sz val="8"/>
        <color theme="1"/>
        <rFont val="Calibri"/>
        <family val="2"/>
        <charset val="238"/>
      </rPr>
      <t>PPE: PL0037770032856547</t>
    </r>
  </si>
  <si>
    <r>
      <t>PPE: PL0037770032856648</t>
    </r>
    <r>
      <rPr>
        <sz val="8"/>
        <color theme="1"/>
        <rFont val="Calibri"/>
        <family val="2"/>
        <charset val="238"/>
      </rPr>
      <t xml:space="preserve"> </t>
    </r>
  </si>
  <si>
    <t xml:space="preserve">Załącznik Nr 1  tab.1 do Umowy   Nr ....... z dnia ...zawartej  z Gminą Baboszewo reprezentowaną przez dyrektora  Szkoły Podstawowej im. ks. Macieja Kazimierza Sarbiewskiego w Sarbiewie. </t>
  </si>
  <si>
    <t xml:space="preserve">                                              OPIS PRZEDMIOTU ZAMÓWIENIA  - załącznik nr 7.1. tab. 1 do SIWZ</t>
  </si>
  <si>
    <t>1miesiące</t>
  </si>
  <si>
    <t>ENERGA Operator S.A. 1 miesiąc</t>
  </si>
  <si>
    <t>80  300</t>
  </si>
  <si>
    <t>110  000</t>
  </si>
  <si>
    <t xml:space="preserve">Budynek komunalny - Muzeum  </t>
  </si>
  <si>
    <t>01.06.2020</t>
  </si>
  <si>
    <t>Babvoszewo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</si>
</sst>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9"/>
      <color theme="1"/>
      <name val="Arial"/>
      <family val="2"/>
      <charset val="238"/>
    </font>
    <font>
      <b/>
      <sz val="6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7"/>
      <color theme="1"/>
      <name val="Times New Roman"/>
      <family val="1"/>
      <charset val="238"/>
    </font>
    <font>
      <sz val="6"/>
      <color theme="1"/>
      <name val="Calibri"/>
      <family val="2"/>
      <charset val="238"/>
    </font>
    <font>
      <sz val="8"/>
      <color theme="1"/>
      <name val="Times New Roman"/>
      <family val="1"/>
      <charset val="238"/>
    </font>
    <font>
      <sz val="6"/>
      <color rgb="FFFFFFFF"/>
      <name val="Calibri"/>
      <family val="2"/>
      <charset val="238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</font>
    <font>
      <sz val="8"/>
      <color rgb="FFFFFFFF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6" fillId="7" borderId="4" xfId="0" applyFont="1" applyFill="1" applyBorder="1" applyAlignment="1">
      <alignment vertical="center"/>
    </xf>
    <xf numFmtId="0" fontId="6" fillId="7" borderId="7" xfId="0" applyFont="1" applyFill="1" applyBorder="1" applyAlignment="1">
      <alignment vertical="center"/>
    </xf>
    <xf numFmtId="0" fontId="8" fillId="7" borderId="7" xfId="0" applyFont="1" applyFill="1" applyBorder="1" applyAlignment="1">
      <alignment horizontal="right" vertical="center" wrapText="1"/>
    </xf>
    <xf numFmtId="0" fontId="8" fillId="7" borderId="7" xfId="0" applyFont="1" applyFill="1" applyBorder="1" applyAlignment="1">
      <alignment horizontal="right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right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vertical="center"/>
    </xf>
    <xf numFmtId="0" fontId="9" fillId="5" borderId="7" xfId="0" applyFont="1" applyFill="1" applyBorder="1" applyAlignment="1">
      <alignment vertical="center" wrapText="1"/>
    </xf>
    <xf numFmtId="0" fontId="9" fillId="6" borderId="9" xfId="0" applyFont="1" applyFill="1" applyBorder="1" applyAlignment="1">
      <alignment vertical="center"/>
    </xf>
    <xf numFmtId="0" fontId="9" fillId="6" borderId="9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vertical="center"/>
    </xf>
    <xf numFmtId="0" fontId="9" fillId="6" borderId="9" xfId="0" applyFont="1" applyFill="1" applyBorder="1" applyAlignment="1">
      <alignment vertical="center" wrapText="1"/>
    </xf>
    <xf numFmtId="0" fontId="10" fillId="6" borderId="7" xfId="0" applyFont="1" applyFill="1" applyBorder="1" applyAlignment="1">
      <alignment vertical="center" wrapText="1"/>
    </xf>
    <xf numFmtId="0" fontId="9" fillId="7" borderId="7" xfId="0" applyFont="1" applyFill="1" applyBorder="1" applyAlignment="1">
      <alignment vertical="center"/>
    </xf>
    <xf numFmtId="4" fontId="13" fillId="7" borderId="7" xfId="0" applyNumberFormat="1" applyFont="1" applyFill="1" applyBorder="1" applyAlignment="1">
      <alignment horizontal="right" vertical="center" wrapText="1"/>
    </xf>
    <xf numFmtId="4" fontId="13" fillId="7" borderId="7" xfId="0" applyNumberFormat="1" applyFont="1" applyFill="1" applyBorder="1" applyAlignment="1">
      <alignment horizontal="right" vertical="center"/>
    </xf>
    <xf numFmtId="0" fontId="9" fillId="0" borderId="1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7" borderId="4" xfId="0" applyFont="1" applyFill="1" applyBorder="1" applyAlignment="1">
      <alignment vertical="center"/>
    </xf>
    <xf numFmtId="0" fontId="13" fillId="7" borderId="7" xfId="0" applyFont="1" applyFill="1" applyBorder="1" applyAlignment="1">
      <alignment horizontal="right" vertical="center" wrapText="1"/>
    </xf>
    <xf numFmtId="0" fontId="13" fillId="7" borderId="7" xfId="0" applyFont="1" applyFill="1" applyBorder="1" applyAlignment="1">
      <alignment horizontal="right" vertical="center"/>
    </xf>
    <xf numFmtId="0" fontId="13" fillId="7" borderId="7" xfId="0" applyFont="1" applyFill="1" applyBorder="1" applyAlignment="1">
      <alignment vertical="center"/>
    </xf>
    <xf numFmtId="4" fontId="13" fillId="7" borderId="7" xfId="0" applyNumberFormat="1" applyFont="1" applyFill="1" applyBorder="1" applyAlignment="1">
      <alignment vertical="center" wrapText="1"/>
    </xf>
    <xf numFmtId="3" fontId="13" fillId="7" borderId="7" xfId="0" applyNumberFormat="1" applyFont="1" applyFill="1" applyBorder="1" applyAlignment="1">
      <alignment horizontal="center" vertical="center"/>
    </xf>
    <xf numFmtId="3" fontId="13" fillId="7" borderId="7" xfId="0" applyNumberFormat="1" applyFont="1" applyFill="1" applyBorder="1" applyAlignment="1">
      <alignment horizontal="right" vertical="center" wrapText="1"/>
    </xf>
    <xf numFmtId="3" fontId="13" fillId="7" borderId="7" xfId="0" applyNumberFormat="1" applyFont="1" applyFill="1" applyBorder="1" applyAlignment="1">
      <alignment horizontal="right" vertical="center"/>
    </xf>
    <xf numFmtId="3" fontId="9" fillId="6" borderId="13" xfId="0" applyNumberFormat="1" applyFont="1" applyFill="1" applyBorder="1" applyAlignment="1">
      <alignment horizontal="center" vertical="center"/>
    </xf>
    <xf numFmtId="3" fontId="9" fillId="6" borderId="4" xfId="0" applyNumberFormat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3" fontId="9" fillId="6" borderId="5" xfId="0" applyNumberFormat="1" applyFont="1" applyFill="1" applyBorder="1" applyAlignment="1">
      <alignment horizontal="center" vertical="center"/>
    </xf>
    <xf numFmtId="3" fontId="9" fillId="6" borderId="7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right" vertical="center"/>
    </xf>
    <xf numFmtId="0" fontId="9" fillId="6" borderId="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3" fontId="9" fillId="6" borderId="13" xfId="0" applyNumberFormat="1" applyFont="1" applyFill="1" applyBorder="1" applyAlignment="1">
      <alignment horizontal="center" vertical="center"/>
    </xf>
    <xf numFmtId="3" fontId="9" fillId="6" borderId="4" xfId="0" applyNumberFormat="1" applyFont="1" applyFill="1" applyBorder="1" applyAlignment="1">
      <alignment horizontal="center" vertical="center"/>
    </xf>
    <xf numFmtId="3" fontId="9" fillId="6" borderId="14" xfId="0" applyNumberFormat="1" applyFont="1" applyFill="1" applyBorder="1" applyAlignment="1">
      <alignment horizontal="center" vertical="center" wrapText="1"/>
    </xf>
    <xf numFmtId="3" fontId="9" fillId="6" borderId="10" xfId="0" applyNumberFormat="1" applyFont="1" applyFill="1" applyBorder="1" applyAlignment="1">
      <alignment horizontal="center" vertical="center" wrapText="1"/>
    </xf>
    <xf numFmtId="3" fontId="9" fillId="6" borderId="5" xfId="0" applyNumberFormat="1" applyFont="1" applyFill="1" applyBorder="1" applyAlignment="1">
      <alignment horizontal="center" vertical="center" wrapText="1"/>
    </xf>
    <xf numFmtId="3" fontId="9" fillId="6" borderId="7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/>
    </xf>
    <xf numFmtId="0" fontId="13" fillId="7" borderId="3" xfId="0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horizontal="right" vertical="center" wrapText="1"/>
    </xf>
    <xf numFmtId="3" fontId="13" fillId="7" borderId="3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3" fontId="9" fillId="6" borderId="14" xfId="0" applyNumberFormat="1" applyFont="1" applyFill="1" applyBorder="1" applyAlignment="1">
      <alignment horizontal="center" vertical="center"/>
    </xf>
    <xf numFmtId="3" fontId="9" fillId="6" borderId="10" xfId="0" applyNumberFormat="1" applyFont="1" applyFill="1" applyBorder="1" applyAlignment="1">
      <alignment horizontal="center" vertical="center"/>
    </xf>
    <xf numFmtId="3" fontId="9" fillId="6" borderId="5" xfId="0" applyNumberFormat="1" applyFont="1" applyFill="1" applyBorder="1" applyAlignment="1">
      <alignment horizontal="center" vertical="center"/>
    </xf>
    <xf numFmtId="3" fontId="9" fillId="6" borderId="7" xfId="0" applyNumberFormat="1" applyFont="1" applyFill="1" applyBorder="1" applyAlignment="1">
      <alignment horizontal="center" vertical="center"/>
    </xf>
    <xf numFmtId="3" fontId="9" fillId="6" borderId="13" xfId="0" applyNumberFormat="1" applyFont="1" applyFill="1" applyBorder="1" applyAlignment="1">
      <alignment horizontal="center" vertical="center" wrapText="1"/>
    </xf>
    <xf numFmtId="3" fontId="9" fillId="6" borderId="4" xfId="0" applyNumberFormat="1" applyFont="1" applyFill="1" applyBorder="1" applyAlignment="1">
      <alignment horizontal="center" vertical="center" wrapText="1"/>
    </xf>
    <xf numFmtId="3" fontId="13" fillId="7" borderId="1" xfId="0" applyNumberFormat="1" applyFont="1" applyFill="1" applyBorder="1" applyAlignment="1">
      <alignment horizontal="right" vertical="center"/>
    </xf>
    <xf numFmtId="3" fontId="13" fillId="7" borderId="3" xfId="0" applyNumberFormat="1" applyFont="1" applyFill="1" applyBorder="1" applyAlignment="1">
      <alignment horizontal="right" vertical="center"/>
    </xf>
    <xf numFmtId="0" fontId="9" fillId="0" borderId="1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left" vertical="center" wrapText="1" indent="2"/>
    </xf>
    <xf numFmtId="0" fontId="4" fillId="0" borderId="3" xfId="0" applyFont="1" applyBorder="1" applyAlignment="1">
      <alignment horizontal="left" vertical="center" wrapText="1" indent="2"/>
    </xf>
    <xf numFmtId="3" fontId="9" fillId="6" borderId="13" xfId="0" applyNumberFormat="1" applyFont="1" applyFill="1" applyBorder="1" applyAlignment="1">
      <alignment vertical="center"/>
    </xf>
    <xf numFmtId="3" fontId="9" fillId="6" borderId="4" xfId="0" applyNumberFormat="1" applyFont="1" applyFill="1" applyBorder="1" applyAlignment="1">
      <alignment vertical="center"/>
    </xf>
    <xf numFmtId="0" fontId="13" fillId="7" borderId="1" xfId="0" applyFont="1" applyFill="1" applyBorder="1" applyAlignment="1">
      <alignment horizontal="right" vertical="center"/>
    </xf>
    <xf numFmtId="0" fontId="13" fillId="7" borderId="2" xfId="0" applyFont="1" applyFill="1" applyBorder="1" applyAlignment="1">
      <alignment horizontal="right" vertical="center"/>
    </xf>
    <xf numFmtId="0" fontId="13" fillId="7" borderId="3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9" fillId="6" borderId="12" xfId="0" applyNumberFormat="1" applyFont="1" applyFill="1" applyBorder="1" applyAlignment="1">
      <alignment horizontal="center" vertical="center"/>
    </xf>
    <xf numFmtId="3" fontId="9" fillId="6" borderId="6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3" fontId="9" fillId="6" borderId="13" xfId="0" applyNumberFormat="1" applyFont="1" applyFill="1" applyBorder="1" applyAlignment="1">
      <alignment vertical="center" wrapText="1"/>
    </xf>
    <xf numFmtId="3" fontId="9" fillId="6" borderId="4" xfId="0" applyNumberFormat="1" applyFont="1" applyFill="1" applyBorder="1" applyAlignment="1">
      <alignment vertical="center" wrapText="1"/>
    </xf>
    <xf numFmtId="4" fontId="13" fillId="7" borderId="1" xfId="0" applyNumberFormat="1" applyFont="1" applyFill="1" applyBorder="1" applyAlignment="1">
      <alignment horizontal="right" vertical="center"/>
    </xf>
    <xf numFmtId="4" fontId="13" fillId="7" borderId="3" xfId="0" applyNumberFormat="1" applyFont="1" applyFill="1" applyBorder="1" applyAlignment="1">
      <alignment horizontal="right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indent="2"/>
    </xf>
    <xf numFmtId="0" fontId="4" fillId="4" borderId="2" xfId="0" applyFont="1" applyFill="1" applyBorder="1" applyAlignment="1">
      <alignment horizontal="left" vertical="center" wrapText="1" indent="2"/>
    </xf>
    <xf numFmtId="0" fontId="4" fillId="4" borderId="3" xfId="0" applyFont="1" applyFill="1" applyBorder="1" applyAlignment="1">
      <alignment horizontal="left" vertical="center" wrapText="1" indent="2"/>
    </xf>
    <xf numFmtId="4" fontId="9" fillId="6" borderId="14" xfId="0" applyNumberFormat="1" applyFont="1" applyFill="1" applyBorder="1" applyAlignment="1">
      <alignment horizontal="center" vertical="center"/>
    </xf>
    <xf numFmtId="4" fontId="9" fillId="6" borderId="10" xfId="0" applyNumberFormat="1" applyFont="1" applyFill="1" applyBorder="1" applyAlignment="1">
      <alignment horizontal="center" vertical="center"/>
    </xf>
    <xf numFmtId="4" fontId="9" fillId="6" borderId="5" xfId="0" applyNumberFormat="1" applyFont="1" applyFill="1" applyBorder="1" applyAlignment="1">
      <alignment horizontal="center" vertical="center"/>
    </xf>
    <xf numFmtId="4" fontId="9" fillId="6" borderId="7" xfId="0" applyNumberFormat="1" applyFont="1" applyFill="1" applyBorder="1" applyAlignment="1">
      <alignment horizontal="center" vertical="center"/>
    </xf>
    <xf numFmtId="4" fontId="9" fillId="6" borderId="13" xfId="0" applyNumberFormat="1" applyFont="1" applyFill="1" applyBorder="1" applyAlignment="1">
      <alignment horizontal="center" vertical="center" wrapText="1"/>
    </xf>
    <xf numFmtId="4" fontId="9" fillId="6" borderId="4" xfId="0" applyNumberFormat="1" applyFont="1" applyFill="1" applyBorder="1" applyAlignment="1">
      <alignment horizontal="center" vertical="center" wrapText="1"/>
    </xf>
    <xf numFmtId="4" fontId="9" fillId="6" borderId="13" xfId="0" applyNumberFormat="1" applyFont="1" applyFill="1" applyBorder="1" applyAlignment="1">
      <alignment horizontal="center" vertical="center"/>
    </xf>
    <xf numFmtId="4" fontId="9" fillId="6" borderId="4" xfId="0" applyNumberFormat="1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9" fillId="7" borderId="13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9" fillId="7" borderId="4" xfId="0" applyFont="1" applyFill="1" applyBorder="1" applyAlignment="1">
      <alignment vertical="center"/>
    </xf>
    <xf numFmtId="0" fontId="13" fillId="7" borderId="14" xfId="0" applyFont="1" applyFill="1" applyBorder="1" applyAlignment="1">
      <alignment vertical="center"/>
    </xf>
    <xf numFmtId="0" fontId="13" fillId="7" borderId="10" xfId="0" applyFont="1" applyFill="1" applyBorder="1" applyAlignment="1">
      <alignment vertical="center"/>
    </xf>
    <xf numFmtId="0" fontId="13" fillId="7" borderId="11" xfId="0" applyFont="1" applyFill="1" applyBorder="1" applyAlignment="1">
      <alignment vertical="center"/>
    </xf>
    <xf numFmtId="0" fontId="13" fillId="7" borderId="9" xfId="0" applyFont="1" applyFill="1" applyBorder="1" applyAlignment="1">
      <alignment vertical="center"/>
    </xf>
    <xf numFmtId="0" fontId="13" fillId="7" borderId="5" xfId="0" applyFont="1" applyFill="1" applyBorder="1" applyAlignment="1">
      <alignment vertical="center"/>
    </xf>
    <xf numFmtId="0" fontId="13" fillId="7" borderId="7" xfId="0" applyFont="1" applyFill="1" applyBorder="1" applyAlignment="1">
      <alignment vertical="center"/>
    </xf>
    <xf numFmtId="3" fontId="13" fillId="7" borderId="14" xfId="0" applyNumberFormat="1" applyFont="1" applyFill="1" applyBorder="1" applyAlignment="1">
      <alignment horizontal="right" vertical="center"/>
    </xf>
    <xf numFmtId="3" fontId="13" fillId="7" borderId="10" xfId="0" applyNumberFormat="1" applyFont="1" applyFill="1" applyBorder="1" applyAlignment="1">
      <alignment horizontal="right" vertical="center"/>
    </xf>
    <xf numFmtId="3" fontId="13" fillId="7" borderId="11" xfId="0" applyNumberFormat="1" applyFont="1" applyFill="1" applyBorder="1" applyAlignment="1">
      <alignment horizontal="right" vertical="center"/>
    </xf>
    <xf numFmtId="3" fontId="13" fillId="7" borderId="9" xfId="0" applyNumberFormat="1" applyFont="1" applyFill="1" applyBorder="1" applyAlignment="1">
      <alignment horizontal="right" vertical="center"/>
    </xf>
    <xf numFmtId="3" fontId="13" fillId="7" borderId="5" xfId="0" applyNumberFormat="1" applyFont="1" applyFill="1" applyBorder="1" applyAlignment="1">
      <alignment horizontal="right" vertical="center"/>
    </xf>
    <xf numFmtId="3" fontId="13" fillId="7" borderId="7" xfId="0" applyNumberFormat="1" applyFont="1" applyFill="1" applyBorder="1" applyAlignment="1">
      <alignment horizontal="right" vertical="center"/>
    </xf>
    <xf numFmtId="0" fontId="13" fillId="7" borderId="13" xfId="0" applyFont="1" applyFill="1" applyBorder="1" applyAlignment="1">
      <alignment horizontal="right" vertical="center" wrapText="1"/>
    </xf>
    <xf numFmtId="0" fontId="13" fillId="7" borderId="8" xfId="0" applyFont="1" applyFill="1" applyBorder="1" applyAlignment="1">
      <alignment horizontal="right" vertical="center" wrapText="1"/>
    </xf>
    <xf numFmtId="0" fontId="13" fillId="7" borderId="4" xfId="0" applyFont="1" applyFill="1" applyBorder="1" applyAlignment="1">
      <alignment horizontal="right" vertical="center" wrapText="1"/>
    </xf>
    <xf numFmtId="3" fontId="13" fillId="7" borderId="13" xfId="0" applyNumberFormat="1" applyFont="1" applyFill="1" applyBorder="1" applyAlignment="1">
      <alignment vertical="center"/>
    </xf>
    <xf numFmtId="0" fontId="13" fillId="7" borderId="8" xfId="0" applyFont="1" applyFill="1" applyBorder="1" applyAlignment="1">
      <alignment vertical="center"/>
    </xf>
    <xf numFmtId="0" fontId="13" fillId="7" borderId="4" xfId="0" applyFont="1" applyFill="1" applyBorder="1" applyAlignment="1">
      <alignment vertical="center"/>
    </xf>
    <xf numFmtId="0" fontId="9" fillId="0" borderId="14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/>
    </xf>
    <xf numFmtId="0" fontId="8" fillId="7" borderId="3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right" vertical="center"/>
    </xf>
    <xf numFmtId="0" fontId="8" fillId="7" borderId="3" xfId="0" applyFont="1" applyFill="1" applyBorder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/>
    </xf>
    <xf numFmtId="0" fontId="2" fillId="3" borderId="2" xfId="0" applyFont="1" applyFill="1" applyBorder="1" applyAlignment="1">
      <alignment horizontal="justify" vertical="center"/>
    </xf>
    <xf numFmtId="0" fontId="2" fillId="3" borderId="3" xfId="0" applyFont="1" applyFill="1" applyBorder="1" applyAlignment="1">
      <alignment horizontal="justify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2"/>
  <sheetViews>
    <sheetView tabSelected="1" workbookViewId="0">
      <selection activeCell="Q90" sqref="Q90"/>
    </sheetView>
  </sheetViews>
  <sheetFormatPr defaultRowHeight="15" x14ac:dyDescent="0.25"/>
  <cols>
    <col min="1" max="1" width="6.7109375" customWidth="1"/>
    <col min="2" max="2" width="14.28515625" customWidth="1"/>
    <col min="3" max="3" width="28" customWidth="1"/>
    <col min="4" max="4" width="23.140625" customWidth="1"/>
    <col min="7" max="7" width="11.140625" customWidth="1"/>
    <col min="8" max="8" width="10.5703125" customWidth="1"/>
    <col min="9" max="9" width="5.7109375" customWidth="1"/>
    <col min="11" max="11" width="4.28515625" customWidth="1"/>
    <col min="12" max="12" width="13.85546875" customWidth="1"/>
    <col min="13" max="13" width="14.140625" customWidth="1"/>
    <col min="14" max="14" width="15.85546875" customWidth="1"/>
  </cols>
  <sheetData>
    <row r="1" spans="1:14" ht="16.5" thickBot="1" x14ac:dyDescent="0.3">
      <c r="A1" s="189" t="s">
        <v>179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1"/>
    </row>
    <row r="2" spans="1:14" ht="31.5" customHeight="1" thickBot="1" x14ac:dyDescent="0.3">
      <c r="A2" s="192" t="s">
        <v>0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4"/>
    </row>
    <row r="3" spans="1:14" ht="15.75" thickBot="1" x14ac:dyDescent="0.3">
      <c r="A3" s="195" t="s">
        <v>1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7"/>
    </row>
    <row r="4" spans="1:14" ht="15.75" thickBot="1" x14ac:dyDescent="0.3">
      <c r="A4" s="136" t="s">
        <v>2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8"/>
    </row>
    <row r="5" spans="1:14" ht="39.75" customHeight="1" thickBot="1" x14ac:dyDescent="0.3">
      <c r="A5" s="94" t="s">
        <v>3</v>
      </c>
      <c r="B5" s="94" t="s">
        <v>4</v>
      </c>
      <c r="C5" s="5" t="s">
        <v>5</v>
      </c>
      <c r="D5" s="94" t="s">
        <v>7</v>
      </c>
      <c r="E5" s="94" t="s">
        <v>8</v>
      </c>
      <c r="F5" s="94" t="s">
        <v>9</v>
      </c>
      <c r="G5" s="94" t="s">
        <v>10</v>
      </c>
      <c r="H5" s="50" t="s">
        <v>11</v>
      </c>
      <c r="I5" s="51"/>
      <c r="J5" s="91" t="s">
        <v>12</v>
      </c>
      <c r="K5" s="92"/>
      <c r="L5" s="93"/>
      <c r="M5" s="94" t="s">
        <v>13</v>
      </c>
      <c r="N5" s="5" t="s">
        <v>14</v>
      </c>
    </row>
    <row r="6" spans="1:14" ht="33.75" x14ac:dyDescent="0.25">
      <c r="A6" s="95"/>
      <c r="B6" s="95"/>
      <c r="C6" s="6" t="s">
        <v>6</v>
      </c>
      <c r="D6" s="95"/>
      <c r="E6" s="95"/>
      <c r="F6" s="95"/>
      <c r="G6" s="95"/>
      <c r="H6" s="52"/>
      <c r="I6" s="53"/>
      <c r="J6" s="50" t="s">
        <v>16</v>
      </c>
      <c r="K6" s="51"/>
      <c r="L6" s="7" t="s">
        <v>18</v>
      </c>
      <c r="M6" s="95"/>
      <c r="N6" s="5" t="s">
        <v>15</v>
      </c>
    </row>
    <row r="7" spans="1:14" x14ac:dyDescent="0.25">
      <c r="A7" s="95"/>
      <c r="B7" s="95"/>
      <c r="C7" s="8"/>
      <c r="D7" s="95"/>
      <c r="E7" s="95"/>
      <c r="F7" s="95"/>
      <c r="G7" s="95"/>
      <c r="H7" s="52"/>
      <c r="I7" s="53"/>
      <c r="J7" s="52" t="s">
        <v>17</v>
      </c>
      <c r="K7" s="53"/>
      <c r="L7" s="5" t="s">
        <v>19</v>
      </c>
      <c r="M7" s="95"/>
      <c r="N7" s="8"/>
    </row>
    <row r="8" spans="1:14" ht="15.75" thickBot="1" x14ac:dyDescent="0.3">
      <c r="A8" s="96"/>
      <c r="B8" s="96"/>
      <c r="C8" s="9"/>
      <c r="D8" s="96"/>
      <c r="E8" s="96"/>
      <c r="F8" s="96"/>
      <c r="G8" s="96"/>
      <c r="H8" s="54"/>
      <c r="I8" s="55"/>
      <c r="J8" s="149"/>
      <c r="K8" s="150"/>
      <c r="L8" s="10"/>
      <c r="M8" s="96"/>
      <c r="N8" s="9"/>
    </row>
    <row r="9" spans="1:14" ht="15.75" thickBot="1" x14ac:dyDescent="0.3">
      <c r="A9" s="11">
        <v>1</v>
      </c>
      <c r="B9" s="12">
        <v>2</v>
      </c>
      <c r="C9" s="13">
        <v>3</v>
      </c>
      <c r="D9" s="12">
        <v>4</v>
      </c>
      <c r="E9" s="12">
        <v>5</v>
      </c>
      <c r="F9" s="12">
        <v>6</v>
      </c>
      <c r="G9" s="12">
        <v>7</v>
      </c>
      <c r="H9" s="56">
        <v>8</v>
      </c>
      <c r="I9" s="49"/>
      <c r="J9" s="56">
        <v>9</v>
      </c>
      <c r="K9" s="49"/>
      <c r="L9" s="14">
        <v>10</v>
      </c>
      <c r="M9" s="12">
        <v>11</v>
      </c>
      <c r="N9" s="12">
        <v>12</v>
      </c>
    </row>
    <row r="10" spans="1:14" x14ac:dyDescent="0.25">
      <c r="A10" s="85">
        <v>1</v>
      </c>
      <c r="B10" s="89" t="s">
        <v>20</v>
      </c>
      <c r="C10" s="15" t="s">
        <v>21</v>
      </c>
      <c r="D10" s="89" t="s">
        <v>23</v>
      </c>
      <c r="E10" s="89" t="s">
        <v>24</v>
      </c>
      <c r="F10" s="89" t="s">
        <v>25</v>
      </c>
      <c r="G10" s="89" t="s">
        <v>26</v>
      </c>
      <c r="H10" s="57" t="s">
        <v>27</v>
      </c>
      <c r="I10" s="58"/>
      <c r="J10" s="77">
        <v>1200</v>
      </c>
      <c r="K10" s="78"/>
      <c r="L10" s="147">
        <v>0</v>
      </c>
      <c r="M10" s="40">
        <f>J10+L10</f>
        <v>1200</v>
      </c>
      <c r="N10" s="16" t="s">
        <v>28</v>
      </c>
    </row>
    <row r="11" spans="1:14" ht="15.75" thickBot="1" x14ac:dyDescent="0.3">
      <c r="A11" s="86"/>
      <c r="B11" s="90"/>
      <c r="C11" s="17" t="s">
        <v>22</v>
      </c>
      <c r="D11" s="90"/>
      <c r="E11" s="90"/>
      <c r="F11" s="90"/>
      <c r="G11" s="90"/>
      <c r="H11" s="59"/>
      <c r="I11" s="60"/>
      <c r="J11" s="79"/>
      <c r="K11" s="80"/>
      <c r="L11" s="148"/>
      <c r="M11" s="41"/>
      <c r="N11" s="18" t="s">
        <v>29</v>
      </c>
    </row>
    <row r="12" spans="1:14" x14ac:dyDescent="0.25">
      <c r="A12" s="85">
        <v>2</v>
      </c>
      <c r="B12" s="89" t="s">
        <v>20</v>
      </c>
      <c r="C12" s="15" t="s">
        <v>30</v>
      </c>
      <c r="D12" s="89" t="s">
        <v>32</v>
      </c>
      <c r="E12" s="89">
        <v>22</v>
      </c>
      <c r="F12" s="89" t="s">
        <v>33</v>
      </c>
      <c r="G12" s="89" t="s">
        <v>34</v>
      </c>
      <c r="H12" s="57" t="s">
        <v>27</v>
      </c>
      <c r="I12" s="58"/>
      <c r="J12" s="77">
        <v>2400</v>
      </c>
      <c r="K12" s="78"/>
      <c r="L12" s="147">
        <v>0</v>
      </c>
      <c r="M12" s="40">
        <f t="shared" ref="M12" si="0">J12+L12</f>
        <v>2400</v>
      </c>
      <c r="N12" s="16" t="s">
        <v>28</v>
      </c>
    </row>
    <row r="13" spans="1:14" ht="15.75" thickBot="1" x14ac:dyDescent="0.3">
      <c r="A13" s="86"/>
      <c r="B13" s="90"/>
      <c r="C13" s="17" t="s">
        <v>31</v>
      </c>
      <c r="D13" s="90"/>
      <c r="E13" s="90"/>
      <c r="F13" s="90"/>
      <c r="G13" s="90"/>
      <c r="H13" s="59"/>
      <c r="I13" s="60"/>
      <c r="J13" s="79"/>
      <c r="K13" s="80"/>
      <c r="L13" s="148"/>
      <c r="M13" s="41"/>
      <c r="N13" s="18" t="s">
        <v>29</v>
      </c>
    </row>
    <row r="14" spans="1:14" x14ac:dyDescent="0.25">
      <c r="A14" s="85">
        <v>3</v>
      </c>
      <c r="B14" s="89" t="s">
        <v>20</v>
      </c>
      <c r="C14" s="15" t="s">
        <v>35</v>
      </c>
      <c r="D14" s="89" t="s">
        <v>37</v>
      </c>
      <c r="E14" s="89" t="s">
        <v>38</v>
      </c>
      <c r="F14" s="89" t="s">
        <v>39</v>
      </c>
      <c r="G14" s="89" t="s">
        <v>34</v>
      </c>
      <c r="H14" s="57" t="s">
        <v>27</v>
      </c>
      <c r="I14" s="58"/>
      <c r="J14" s="57">
        <v>200</v>
      </c>
      <c r="K14" s="58"/>
      <c r="L14" s="147">
        <v>0</v>
      </c>
      <c r="M14" s="40">
        <f t="shared" ref="M14" si="1">J14+L14</f>
        <v>200</v>
      </c>
      <c r="N14" s="16" t="s">
        <v>28</v>
      </c>
    </row>
    <row r="15" spans="1:14" ht="15.75" thickBot="1" x14ac:dyDescent="0.3">
      <c r="A15" s="86"/>
      <c r="B15" s="90"/>
      <c r="C15" s="17" t="s">
        <v>36</v>
      </c>
      <c r="D15" s="90"/>
      <c r="E15" s="90"/>
      <c r="F15" s="90"/>
      <c r="G15" s="90"/>
      <c r="H15" s="59"/>
      <c r="I15" s="60"/>
      <c r="J15" s="59"/>
      <c r="K15" s="60"/>
      <c r="L15" s="148"/>
      <c r="M15" s="41"/>
      <c r="N15" s="18" t="s">
        <v>29</v>
      </c>
    </row>
    <row r="16" spans="1:14" x14ac:dyDescent="0.25">
      <c r="A16" s="85">
        <v>4</v>
      </c>
      <c r="B16" s="89" t="s">
        <v>20</v>
      </c>
      <c r="C16" s="15" t="s">
        <v>40</v>
      </c>
      <c r="D16" s="87" t="s">
        <v>42</v>
      </c>
      <c r="E16" s="89">
        <v>30</v>
      </c>
      <c r="F16" s="89" t="s">
        <v>25</v>
      </c>
      <c r="G16" s="89" t="s">
        <v>26</v>
      </c>
      <c r="H16" s="57" t="s">
        <v>27</v>
      </c>
      <c r="I16" s="58"/>
      <c r="J16" s="77">
        <v>5500</v>
      </c>
      <c r="K16" s="78"/>
      <c r="L16" s="147">
        <v>0</v>
      </c>
      <c r="M16" s="40">
        <f t="shared" ref="M16" si="2">J16+L16</f>
        <v>5500</v>
      </c>
      <c r="N16" s="16" t="s">
        <v>28</v>
      </c>
    </row>
    <row r="17" spans="1:14" ht="15.75" thickBot="1" x14ac:dyDescent="0.3">
      <c r="A17" s="86"/>
      <c r="B17" s="90"/>
      <c r="C17" s="17" t="s">
        <v>41</v>
      </c>
      <c r="D17" s="88"/>
      <c r="E17" s="90"/>
      <c r="F17" s="90"/>
      <c r="G17" s="90"/>
      <c r="H17" s="59"/>
      <c r="I17" s="60"/>
      <c r="J17" s="79"/>
      <c r="K17" s="80"/>
      <c r="L17" s="148"/>
      <c r="M17" s="41"/>
      <c r="N17" s="18" t="s">
        <v>43</v>
      </c>
    </row>
    <row r="18" spans="1:14" x14ac:dyDescent="0.25">
      <c r="A18" s="85">
        <v>5</v>
      </c>
      <c r="B18" s="89" t="s">
        <v>20</v>
      </c>
      <c r="C18" s="15" t="s">
        <v>44</v>
      </c>
      <c r="D18" s="185" t="s">
        <v>45</v>
      </c>
      <c r="E18" s="89">
        <v>7</v>
      </c>
      <c r="F18" s="89" t="s">
        <v>25</v>
      </c>
      <c r="G18" s="89" t="s">
        <v>26</v>
      </c>
      <c r="H18" s="57" t="s">
        <v>27</v>
      </c>
      <c r="I18" s="58"/>
      <c r="J18" s="57">
        <v>600</v>
      </c>
      <c r="K18" s="58"/>
      <c r="L18" s="147">
        <v>0</v>
      </c>
      <c r="M18" s="40">
        <f t="shared" ref="M18" si="3">J18+L18</f>
        <v>600</v>
      </c>
      <c r="N18" s="16" t="s">
        <v>28</v>
      </c>
    </row>
    <row r="19" spans="1:14" ht="15.75" thickBot="1" x14ac:dyDescent="0.3">
      <c r="A19" s="86"/>
      <c r="B19" s="90"/>
      <c r="C19" s="19" t="s">
        <v>176</v>
      </c>
      <c r="D19" s="186"/>
      <c r="E19" s="90"/>
      <c r="F19" s="90"/>
      <c r="G19" s="90"/>
      <c r="H19" s="59"/>
      <c r="I19" s="60"/>
      <c r="J19" s="59"/>
      <c r="K19" s="60"/>
      <c r="L19" s="148"/>
      <c r="M19" s="41"/>
      <c r="N19" s="18" t="s">
        <v>29</v>
      </c>
    </row>
    <row r="20" spans="1:14" x14ac:dyDescent="0.25">
      <c r="A20" s="85">
        <v>6</v>
      </c>
      <c r="B20" s="89" t="s">
        <v>20</v>
      </c>
      <c r="C20" s="15" t="s">
        <v>46</v>
      </c>
      <c r="D20" s="185" t="s">
        <v>45</v>
      </c>
      <c r="E20" s="89">
        <v>7</v>
      </c>
      <c r="F20" s="89" t="s">
        <v>25</v>
      </c>
      <c r="G20" s="89" t="s">
        <v>26</v>
      </c>
      <c r="H20" s="57" t="s">
        <v>27</v>
      </c>
      <c r="I20" s="58"/>
      <c r="J20" s="77">
        <v>1500</v>
      </c>
      <c r="K20" s="78"/>
      <c r="L20" s="81">
        <v>7000</v>
      </c>
      <c r="M20" s="40">
        <f t="shared" ref="M20" si="4">J20+L20</f>
        <v>8500</v>
      </c>
      <c r="N20" s="16" t="s">
        <v>28</v>
      </c>
    </row>
    <row r="21" spans="1:14" ht="15.75" thickBot="1" x14ac:dyDescent="0.3">
      <c r="A21" s="86"/>
      <c r="B21" s="90"/>
      <c r="C21" s="17" t="s">
        <v>47</v>
      </c>
      <c r="D21" s="186"/>
      <c r="E21" s="90"/>
      <c r="F21" s="90"/>
      <c r="G21" s="90"/>
      <c r="H21" s="59"/>
      <c r="I21" s="60"/>
      <c r="J21" s="79"/>
      <c r="K21" s="80"/>
      <c r="L21" s="82"/>
      <c r="M21" s="41"/>
      <c r="N21" s="18" t="s">
        <v>29</v>
      </c>
    </row>
    <row r="22" spans="1:14" x14ac:dyDescent="0.25">
      <c r="A22" s="85">
        <v>7</v>
      </c>
      <c r="B22" s="89" t="s">
        <v>20</v>
      </c>
      <c r="C22" s="15" t="s">
        <v>48</v>
      </c>
      <c r="D22" s="185" t="s">
        <v>45</v>
      </c>
      <c r="E22" s="89">
        <v>7</v>
      </c>
      <c r="F22" s="89" t="s">
        <v>25</v>
      </c>
      <c r="G22" s="89" t="s">
        <v>26</v>
      </c>
      <c r="H22" s="57" t="s">
        <v>27</v>
      </c>
      <c r="I22" s="58"/>
      <c r="J22" s="57">
        <v>600</v>
      </c>
      <c r="K22" s="58"/>
      <c r="L22" s="147">
        <v>0</v>
      </c>
      <c r="M22" s="40">
        <f t="shared" ref="M22" si="5">J22+L22</f>
        <v>600</v>
      </c>
      <c r="N22" s="16" t="s">
        <v>28</v>
      </c>
    </row>
    <row r="23" spans="1:14" ht="15.75" thickBot="1" x14ac:dyDescent="0.3">
      <c r="A23" s="86"/>
      <c r="B23" s="90"/>
      <c r="C23" s="17" t="s">
        <v>49</v>
      </c>
      <c r="D23" s="186"/>
      <c r="E23" s="90"/>
      <c r="F23" s="90"/>
      <c r="G23" s="90"/>
      <c r="H23" s="59"/>
      <c r="I23" s="60"/>
      <c r="J23" s="59"/>
      <c r="K23" s="60"/>
      <c r="L23" s="148"/>
      <c r="M23" s="41"/>
      <c r="N23" s="18" t="s">
        <v>29</v>
      </c>
    </row>
    <row r="24" spans="1:14" x14ac:dyDescent="0.25">
      <c r="A24" s="85">
        <v>8</v>
      </c>
      <c r="B24" s="89" t="s">
        <v>20</v>
      </c>
      <c r="C24" s="15" t="s">
        <v>50</v>
      </c>
      <c r="D24" s="185" t="s">
        <v>52</v>
      </c>
      <c r="E24" s="89">
        <v>4</v>
      </c>
      <c r="F24" s="89" t="s">
        <v>25</v>
      </c>
      <c r="G24" s="89" t="s">
        <v>26</v>
      </c>
      <c r="H24" s="57" t="s">
        <v>27</v>
      </c>
      <c r="I24" s="58"/>
      <c r="J24" s="77">
        <v>2000</v>
      </c>
      <c r="K24" s="78"/>
      <c r="L24" s="147">
        <v>0</v>
      </c>
      <c r="M24" s="40">
        <f t="shared" ref="M24" si="6">J24+L24</f>
        <v>2000</v>
      </c>
      <c r="N24" s="16" t="s">
        <v>28</v>
      </c>
    </row>
    <row r="25" spans="1:14" ht="15.75" thickBot="1" x14ac:dyDescent="0.3">
      <c r="A25" s="86"/>
      <c r="B25" s="90"/>
      <c r="C25" s="17" t="s">
        <v>51</v>
      </c>
      <c r="D25" s="186"/>
      <c r="E25" s="90"/>
      <c r="F25" s="90"/>
      <c r="G25" s="90"/>
      <c r="H25" s="59"/>
      <c r="I25" s="60"/>
      <c r="J25" s="79"/>
      <c r="K25" s="80"/>
      <c r="L25" s="148"/>
      <c r="M25" s="41"/>
      <c r="N25" s="18" t="s">
        <v>29</v>
      </c>
    </row>
    <row r="26" spans="1:14" x14ac:dyDescent="0.25">
      <c r="A26" s="85">
        <v>9</v>
      </c>
      <c r="B26" s="89" t="s">
        <v>20</v>
      </c>
      <c r="C26" s="15" t="s">
        <v>53</v>
      </c>
      <c r="D26" s="185" t="s">
        <v>52</v>
      </c>
      <c r="E26" s="89">
        <v>4</v>
      </c>
      <c r="F26" s="89" t="s">
        <v>25</v>
      </c>
      <c r="G26" s="89" t="s">
        <v>26</v>
      </c>
      <c r="H26" s="57" t="s">
        <v>27</v>
      </c>
      <c r="I26" s="58"/>
      <c r="J26" s="57">
        <v>200</v>
      </c>
      <c r="K26" s="58"/>
      <c r="L26" s="187">
        <v>0</v>
      </c>
      <c r="M26" s="40">
        <f t="shared" ref="M26" si="7">J26+L26</f>
        <v>200</v>
      </c>
      <c r="N26" s="16" t="s">
        <v>28</v>
      </c>
    </row>
    <row r="27" spans="1:14" ht="15.75" thickBot="1" x14ac:dyDescent="0.3">
      <c r="A27" s="86"/>
      <c r="B27" s="90"/>
      <c r="C27" s="17" t="s">
        <v>54</v>
      </c>
      <c r="D27" s="186"/>
      <c r="E27" s="90"/>
      <c r="F27" s="90"/>
      <c r="G27" s="90"/>
      <c r="H27" s="59"/>
      <c r="I27" s="60"/>
      <c r="J27" s="59"/>
      <c r="K27" s="60"/>
      <c r="L27" s="188"/>
      <c r="M27" s="41"/>
      <c r="N27" s="18" t="s">
        <v>29</v>
      </c>
    </row>
    <row r="28" spans="1:14" x14ac:dyDescent="0.25">
      <c r="A28" s="85">
        <v>10</v>
      </c>
      <c r="B28" s="89" t="s">
        <v>20</v>
      </c>
      <c r="C28" s="20" t="s">
        <v>55</v>
      </c>
      <c r="D28" s="185" t="s">
        <v>57</v>
      </c>
      <c r="E28" s="89">
        <v>16</v>
      </c>
      <c r="F28" s="89" t="s">
        <v>25</v>
      </c>
      <c r="G28" s="89" t="s">
        <v>26</v>
      </c>
      <c r="H28" s="57" t="s">
        <v>27</v>
      </c>
      <c r="I28" s="58"/>
      <c r="J28" s="77">
        <v>4200</v>
      </c>
      <c r="K28" s="78"/>
      <c r="L28" s="147">
        <v>0</v>
      </c>
      <c r="M28" s="40">
        <f t="shared" ref="M28" si="8">J28+L28</f>
        <v>4200</v>
      </c>
      <c r="N28" s="16" t="s">
        <v>28</v>
      </c>
    </row>
    <row r="29" spans="1:14" ht="15.75" thickBot="1" x14ac:dyDescent="0.3">
      <c r="A29" s="86"/>
      <c r="B29" s="90"/>
      <c r="C29" s="21" t="s">
        <v>56</v>
      </c>
      <c r="D29" s="186"/>
      <c r="E29" s="90"/>
      <c r="F29" s="90"/>
      <c r="G29" s="90"/>
      <c r="H29" s="59"/>
      <c r="I29" s="60"/>
      <c r="J29" s="79"/>
      <c r="K29" s="80"/>
      <c r="L29" s="148"/>
      <c r="M29" s="41"/>
      <c r="N29" s="18" t="s">
        <v>43</v>
      </c>
    </row>
    <row r="30" spans="1:14" ht="22.5" x14ac:dyDescent="0.25">
      <c r="A30" s="85">
        <v>11</v>
      </c>
      <c r="B30" s="89" t="s">
        <v>20</v>
      </c>
      <c r="C30" s="20" t="s">
        <v>58</v>
      </c>
      <c r="D30" s="185" t="s">
        <v>60</v>
      </c>
      <c r="E30" s="89">
        <v>4</v>
      </c>
      <c r="F30" s="89" t="s">
        <v>25</v>
      </c>
      <c r="G30" s="89" t="s">
        <v>26</v>
      </c>
      <c r="H30" s="57" t="s">
        <v>27</v>
      </c>
      <c r="I30" s="58"/>
      <c r="J30" s="77">
        <v>15000</v>
      </c>
      <c r="K30" s="78"/>
      <c r="L30" s="147">
        <v>40500</v>
      </c>
      <c r="M30" s="40">
        <f t="shared" ref="M30" si="9">J30+L30</f>
        <v>55500</v>
      </c>
      <c r="N30" s="16" t="s">
        <v>28</v>
      </c>
    </row>
    <row r="31" spans="1:14" ht="15.75" thickBot="1" x14ac:dyDescent="0.3">
      <c r="A31" s="86"/>
      <c r="B31" s="90"/>
      <c r="C31" s="21" t="s">
        <v>59</v>
      </c>
      <c r="D31" s="186"/>
      <c r="E31" s="90"/>
      <c r="F31" s="90"/>
      <c r="G31" s="90"/>
      <c r="H31" s="59"/>
      <c r="I31" s="60"/>
      <c r="J31" s="79"/>
      <c r="K31" s="80"/>
      <c r="L31" s="148"/>
      <c r="M31" s="41"/>
      <c r="N31" s="18" t="s">
        <v>61</v>
      </c>
    </row>
    <row r="32" spans="1:14" x14ac:dyDescent="0.25">
      <c r="A32" s="85">
        <v>12</v>
      </c>
      <c r="B32" s="89" t="s">
        <v>20</v>
      </c>
      <c r="C32" s="20" t="s">
        <v>62</v>
      </c>
      <c r="D32" s="185" t="s">
        <v>64</v>
      </c>
      <c r="E32" s="89" t="s">
        <v>65</v>
      </c>
      <c r="F32" s="89" t="s">
        <v>25</v>
      </c>
      <c r="G32" s="89" t="s">
        <v>26</v>
      </c>
      <c r="H32" s="57" t="s">
        <v>27</v>
      </c>
      <c r="I32" s="58"/>
      <c r="J32" s="77">
        <v>1000</v>
      </c>
      <c r="K32" s="78"/>
      <c r="L32" s="81">
        <v>1400</v>
      </c>
      <c r="M32" s="40">
        <f t="shared" ref="M32" si="10">J32+L32</f>
        <v>2400</v>
      </c>
      <c r="N32" s="16" t="s">
        <v>28</v>
      </c>
    </row>
    <row r="33" spans="1:14" ht="15.75" thickBot="1" x14ac:dyDescent="0.3">
      <c r="A33" s="86"/>
      <c r="B33" s="90"/>
      <c r="C33" s="21" t="s">
        <v>63</v>
      </c>
      <c r="D33" s="186"/>
      <c r="E33" s="90"/>
      <c r="F33" s="90"/>
      <c r="G33" s="90"/>
      <c r="H33" s="59"/>
      <c r="I33" s="60"/>
      <c r="J33" s="79"/>
      <c r="K33" s="80"/>
      <c r="L33" s="82"/>
      <c r="M33" s="41"/>
      <c r="N33" s="18" t="s">
        <v>29</v>
      </c>
    </row>
    <row r="34" spans="1:14" x14ac:dyDescent="0.25">
      <c r="A34" s="85">
        <v>13</v>
      </c>
      <c r="B34" s="89" t="s">
        <v>20</v>
      </c>
      <c r="C34" s="20" t="s">
        <v>66</v>
      </c>
      <c r="D34" s="185" t="s">
        <v>68</v>
      </c>
      <c r="E34" s="89">
        <v>34</v>
      </c>
      <c r="F34" s="89" t="s">
        <v>25</v>
      </c>
      <c r="G34" s="89" t="s">
        <v>26</v>
      </c>
      <c r="H34" s="57" t="s">
        <v>27</v>
      </c>
      <c r="I34" s="58"/>
      <c r="J34" s="57">
        <v>16000</v>
      </c>
      <c r="K34" s="58"/>
      <c r="L34" s="147">
        <v>0</v>
      </c>
      <c r="M34" s="40">
        <f>J34+L34</f>
        <v>16000</v>
      </c>
      <c r="N34" s="16" t="s">
        <v>28</v>
      </c>
    </row>
    <row r="35" spans="1:14" ht="15.75" thickBot="1" x14ac:dyDescent="0.3">
      <c r="A35" s="86"/>
      <c r="B35" s="90"/>
      <c r="C35" s="21" t="s">
        <v>67</v>
      </c>
      <c r="D35" s="186"/>
      <c r="E35" s="90"/>
      <c r="F35" s="90"/>
      <c r="G35" s="90"/>
      <c r="H35" s="59"/>
      <c r="I35" s="60"/>
      <c r="J35" s="59"/>
      <c r="K35" s="60"/>
      <c r="L35" s="148"/>
      <c r="M35" s="41"/>
      <c r="N35" s="18" t="s">
        <v>69</v>
      </c>
    </row>
    <row r="36" spans="1:14" x14ac:dyDescent="0.25">
      <c r="A36" s="85">
        <v>14</v>
      </c>
      <c r="B36" s="89" t="s">
        <v>20</v>
      </c>
      <c r="C36" s="20" t="s">
        <v>70</v>
      </c>
      <c r="D36" s="185" t="s">
        <v>72</v>
      </c>
      <c r="E36" s="89">
        <v>1</v>
      </c>
      <c r="F36" s="89" t="s">
        <v>25</v>
      </c>
      <c r="G36" s="89" t="s">
        <v>26</v>
      </c>
      <c r="H36" s="57" t="s">
        <v>27</v>
      </c>
      <c r="I36" s="58"/>
      <c r="J36" s="77">
        <v>14000</v>
      </c>
      <c r="K36" s="78"/>
      <c r="L36" s="147">
        <v>0</v>
      </c>
      <c r="M36" s="40">
        <f t="shared" ref="M36" si="11">J36+L36</f>
        <v>14000</v>
      </c>
      <c r="N36" s="16" t="s">
        <v>28</v>
      </c>
    </row>
    <row r="37" spans="1:14" ht="15.75" thickBot="1" x14ac:dyDescent="0.3">
      <c r="A37" s="86"/>
      <c r="B37" s="90"/>
      <c r="C37" s="21" t="s">
        <v>71</v>
      </c>
      <c r="D37" s="186"/>
      <c r="E37" s="90"/>
      <c r="F37" s="90"/>
      <c r="G37" s="90"/>
      <c r="H37" s="59"/>
      <c r="I37" s="60"/>
      <c r="J37" s="79"/>
      <c r="K37" s="80"/>
      <c r="L37" s="148"/>
      <c r="M37" s="41"/>
      <c r="N37" s="18" t="s">
        <v>29</v>
      </c>
    </row>
    <row r="38" spans="1:14" x14ac:dyDescent="0.25">
      <c r="A38" s="85">
        <v>15</v>
      </c>
      <c r="B38" s="89" t="s">
        <v>20</v>
      </c>
      <c r="C38" s="15" t="s">
        <v>73</v>
      </c>
      <c r="D38" s="185" t="s">
        <v>75</v>
      </c>
      <c r="E38" s="89">
        <v>34</v>
      </c>
      <c r="F38" s="89" t="s">
        <v>25</v>
      </c>
      <c r="G38" s="89" t="s">
        <v>26</v>
      </c>
      <c r="H38" s="57" t="s">
        <v>27</v>
      </c>
      <c r="I38" s="58"/>
      <c r="J38" s="77">
        <v>3300</v>
      </c>
      <c r="K38" s="78"/>
      <c r="L38" s="81">
        <v>7700</v>
      </c>
      <c r="M38" s="40">
        <f t="shared" ref="M38" si="12">J38+L38</f>
        <v>11000</v>
      </c>
      <c r="N38" s="16" t="s">
        <v>28</v>
      </c>
    </row>
    <row r="39" spans="1:14" ht="15.75" thickBot="1" x14ac:dyDescent="0.3">
      <c r="A39" s="86"/>
      <c r="B39" s="90"/>
      <c r="C39" s="17" t="s">
        <v>74</v>
      </c>
      <c r="D39" s="186"/>
      <c r="E39" s="90"/>
      <c r="F39" s="90"/>
      <c r="G39" s="90"/>
      <c r="H39" s="59"/>
      <c r="I39" s="60"/>
      <c r="J39" s="79"/>
      <c r="K39" s="80"/>
      <c r="L39" s="82"/>
      <c r="M39" s="41"/>
      <c r="N39" s="18" t="s">
        <v>29</v>
      </c>
    </row>
    <row r="40" spans="1:14" x14ac:dyDescent="0.25">
      <c r="A40" s="85">
        <v>16</v>
      </c>
      <c r="B40" s="89" t="s">
        <v>20</v>
      </c>
      <c r="C40" s="15" t="s">
        <v>76</v>
      </c>
      <c r="D40" s="185" t="s">
        <v>78</v>
      </c>
      <c r="E40" s="89">
        <v>33</v>
      </c>
      <c r="F40" s="89" t="s">
        <v>25</v>
      </c>
      <c r="G40" s="89" t="s">
        <v>26</v>
      </c>
      <c r="H40" s="57" t="s">
        <v>27</v>
      </c>
      <c r="I40" s="58"/>
      <c r="J40" s="57">
        <v>300</v>
      </c>
      <c r="K40" s="58"/>
      <c r="L40" s="147">
        <v>700</v>
      </c>
      <c r="M40" s="40">
        <f t="shared" ref="M40" si="13">J40+L40</f>
        <v>1000</v>
      </c>
      <c r="N40" s="16" t="s">
        <v>28</v>
      </c>
    </row>
    <row r="41" spans="1:14" ht="15.75" thickBot="1" x14ac:dyDescent="0.3">
      <c r="A41" s="86"/>
      <c r="B41" s="90"/>
      <c r="C41" s="17" t="s">
        <v>77</v>
      </c>
      <c r="D41" s="186"/>
      <c r="E41" s="90"/>
      <c r="F41" s="90"/>
      <c r="G41" s="90"/>
      <c r="H41" s="59"/>
      <c r="I41" s="60"/>
      <c r="J41" s="59"/>
      <c r="K41" s="60"/>
      <c r="L41" s="148"/>
      <c r="M41" s="41"/>
      <c r="N41" s="18" t="s">
        <v>29</v>
      </c>
    </row>
    <row r="42" spans="1:14" x14ac:dyDescent="0.25">
      <c r="A42" s="85">
        <v>17</v>
      </c>
      <c r="B42" s="89" t="s">
        <v>20</v>
      </c>
      <c r="C42" s="15" t="s">
        <v>76</v>
      </c>
      <c r="D42" s="185" t="s">
        <v>80</v>
      </c>
      <c r="E42" s="89">
        <v>2</v>
      </c>
      <c r="F42" s="89" t="s">
        <v>25</v>
      </c>
      <c r="G42" s="89" t="s">
        <v>26</v>
      </c>
      <c r="H42" s="57" t="s">
        <v>81</v>
      </c>
      <c r="I42" s="58"/>
      <c r="J42" s="77">
        <v>3000</v>
      </c>
      <c r="K42" s="78"/>
      <c r="L42" s="147">
        <v>0</v>
      </c>
      <c r="M42" s="40">
        <f t="shared" ref="M42" si="14">J42+L42</f>
        <v>3000</v>
      </c>
      <c r="N42" s="16" t="s">
        <v>28</v>
      </c>
    </row>
    <row r="43" spans="1:14" ht="15.75" thickBot="1" x14ac:dyDescent="0.3">
      <c r="A43" s="86"/>
      <c r="B43" s="90"/>
      <c r="C43" s="17" t="s">
        <v>79</v>
      </c>
      <c r="D43" s="186"/>
      <c r="E43" s="90"/>
      <c r="F43" s="90"/>
      <c r="G43" s="90"/>
      <c r="H43" s="59"/>
      <c r="I43" s="60"/>
      <c r="J43" s="79"/>
      <c r="K43" s="80"/>
      <c r="L43" s="148"/>
      <c r="M43" s="41"/>
      <c r="N43" s="18" t="s">
        <v>82</v>
      </c>
    </row>
    <row r="44" spans="1:14" x14ac:dyDescent="0.25">
      <c r="A44" s="85">
        <v>18</v>
      </c>
      <c r="B44" s="89" t="s">
        <v>20</v>
      </c>
      <c r="C44" s="15" t="s">
        <v>83</v>
      </c>
      <c r="D44" s="185" t="s">
        <v>85</v>
      </c>
      <c r="E44" s="89" t="s">
        <v>86</v>
      </c>
      <c r="F44" s="89" t="s">
        <v>25</v>
      </c>
      <c r="G44" s="89" t="s">
        <v>26</v>
      </c>
      <c r="H44" s="57" t="s">
        <v>27</v>
      </c>
      <c r="I44" s="58"/>
      <c r="J44" s="77">
        <v>25000</v>
      </c>
      <c r="K44" s="78"/>
      <c r="L44" s="81">
        <v>55000</v>
      </c>
      <c r="M44" s="61">
        <f>J44+L44</f>
        <v>80000</v>
      </c>
      <c r="N44" s="16" t="s">
        <v>28</v>
      </c>
    </row>
    <row r="45" spans="1:14" ht="15.75" thickBot="1" x14ac:dyDescent="0.3">
      <c r="A45" s="86"/>
      <c r="B45" s="90"/>
      <c r="C45" s="17" t="s">
        <v>84</v>
      </c>
      <c r="D45" s="186"/>
      <c r="E45" s="90"/>
      <c r="F45" s="90"/>
      <c r="G45" s="90"/>
      <c r="H45" s="59"/>
      <c r="I45" s="60"/>
      <c r="J45" s="79"/>
      <c r="K45" s="80"/>
      <c r="L45" s="82"/>
      <c r="M45" s="62"/>
      <c r="N45" s="18" t="s">
        <v>87</v>
      </c>
    </row>
    <row r="46" spans="1:14" x14ac:dyDescent="0.25">
      <c r="A46" s="85">
        <v>19</v>
      </c>
      <c r="B46" s="89" t="s">
        <v>20</v>
      </c>
      <c r="C46" s="16" t="s">
        <v>88</v>
      </c>
      <c r="D46" s="87" t="s">
        <v>89</v>
      </c>
      <c r="E46" s="89" t="s">
        <v>90</v>
      </c>
      <c r="F46" s="89" t="s">
        <v>25</v>
      </c>
      <c r="G46" s="89" t="s">
        <v>26</v>
      </c>
      <c r="H46" s="57" t="s">
        <v>27</v>
      </c>
      <c r="I46" s="58"/>
      <c r="J46" s="77">
        <v>1300</v>
      </c>
      <c r="K46" s="78"/>
      <c r="L46" s="147">
        <v>0</v>
      </c>
      <c r="M46" s="61">
        <f t="shared" ref="M46" si="15">J46+L46</f>
        <v>1300</v>
      </c>
      <c r="N46" s="16" t="s">
        <v>28</v>
      </c>
    </row>
    <row r="47" spans="1:14" ht="15.75" thickBot="1" x14ac:dyDescent="0.3">
      <c r="A47" s="86"/>
      <c r="B47" s="90"/>
      <c r="C47" s="17" t="s">
        <v>177</v>
      </c>
      <c r="D47" s="88"/>
      <c r="E47" s="90"/>
      <c r="F47" s="90"/>
      <c r="G47" s="90"/>
      <c r="H47" s="59"/>
      <c r="I47" s="60"/>
      <c r="J47" s="79"/>
      <c r="K47" s="80"/>
      <c r="L47" s="148"/>
      <c r="M47" s="62"/>
      <c r="N47" s="18" t="s">
        <v>69</v>
      </c>
    </row>
    <row r="48" spans="1:14" x14ac:dyDescent="0.25">
      <c r="A48" s="85">
        <v>20</v>
      </c>
      <c r="B48" s="89" t="s">
        <v>20</v>
      </c>
      <c r="C48" s="15" t="s">
        <v>91</v>
      </c>
      <c r="D48" s="87" t="s">
        <v>89</v>
      </c>
      <c r="E48" s="89" t="s">
        <v>90</v>
      </c>
      <c r="F48" s="89" t="s">
        <v>25</v>
      </c>
      <c r="G48" s="89" t="s">
        <v>26</v>
      </c>
      <c r="H48" s="57" t="s">
        <v>27</v>
      </c>
      <c r="I48" s="58"/>
      <c r="J48" s="77">
        <v>13200</v>
      </c>
      <c r="K48" s="78"/>
      <c r="L48" s="81">
        <v>30800</v>
      </c>
      <c r="M48" s="61">
        <f t="shared" ref="M48" si="16">J48+L48</f>
        <v>44000</v>
      </c>
      <c r="N48" s="16" t="s">
        <v>28</v>
      </c>
    </row>
    <row r="49" spans="1:14" ht="15.75" thickBot="1" x14ac:dyDescent="0.3">
      <c r="A49" s="86"/>
      <c r="B49" s="90"/>
      <c r="C49" s="17" t="s">
        <v>92</v>
      </c>
      <c r="D49" s="88"/>
      <c r="E49" s="90"/>
      <c r="F49" s="90"/>
      <c r="G49" s="90"/>
      <c r="H49" s="59"/>
      <c r="I49" s="60"/>
      <c r="J49" s="79"/>
      <c r="K49" s="80"/>
      <c r="L49" s="82"/>
      <c r="M49" s="62"/>
      <c r="N49" s="18" t="s">
        <v>87</v>
      </c>
    </row>
    <row r="50" spans="1:14" x14ac:dyDescent="0.25">
      <c r="A50" s="85">
        <v>21</v>
      </c>
      <c r="B50" s="89" t="s">
        <v>20</v>
      </c>
      <c r="C50" s="15" t="s">
        <v>76</v>
      </c>
      <c r="D50" s="89" t="s">
        <v>94</v>
      </c>
      <c r="E50" s="89">
        <v>32</v>
      </c>
      <c r="F50" s="89" t="s">
        <v>39</v>
      </c>
      <c r="G50" s="89" t="s">
        <v>34</v>
      </c>
      <c r="H50" s="57" t="s">
        <v>27</v>
      </c>
      <c r="I50" s="58"/>
      <c r="J50" s="77">
        <v>4600</v>
      </c>
      <c r="K50" s="78"/>
      <c r="L50" s="147">
        <v>0</v>
      </c>
      <c r="M50" s="61">
        <f t="shared" ref="M50" si="17">J50+L50</f>
        <v>4600</v>
      </c>
      <c r="N50" s="16" t="s">
        <v>28</v>
      </c>
    </row>
    <row r="51" spans="1:14" ht="15.75" thickBot="1" x14ac:dyDescent="0.3">
      <c r="A51" s="86"/>
      <c r="B51" s="90"/>
      <c r="C51" s="17" t="s">
        <v>93</v>
      </c>
      <c r="D51" s="90"/>
      <c r="E51" s="90"/>
      <c r="F51" s="90"/>
      <c r="G51" s="90"/>
      <c r="H51" s="59"/>
      <c r="I51" s="60"/>
      <c r="J51" s="79"/>
      <c r="K51" s="80"/>
      <c r="L51" s="148"/>
      <c r="M51" s="62"/>
      <c r="N51" s="18" t="s">
        <v>29</v>
      </c>
    </row>
    <row r="52" spans="1:14" ht="15.75" thickBot="1" x14ac:dyDescent="0.3">
      <c r="A52" s="46">
        <v>22</v>
      </c>
      <c r="B52" s="43" t="s">
        <v>20</v>
      </c>
      <c r="C52" s="17" t="s">
        <v>184</v>
      </c>
      <c r="D52" s="43" t="s">
        <v>117</v>
      </c>
      <c r="E52" s="43">
        <v>17</v>
      </c>
      <c r="F52" s="43" t="s">
        <v>25</v>
      </c>
      <c r="G52" s="43" t="s">
        <v>186</v>
      </c>
      <c r="H52" s="42" t="s">
        <v>185</v>
      </c>
      <c r="I52" s="43"/>
      <c r="J52" s="44">
        <v>1500</v>
      </c>
      <c r="K52" s="45"/>
      <c r="L52" s="47">
        <v>0</v>
      </c>
      <c r="M52" s="45">
        <f>J52+L52</f>
        <v>1500</v>
      </c>
      <c r="N52" s="43" t="s">
        <v>28</v>
      </c>
    </row>
    <row r="53" spans="1:14" ht="15.75" thickBot="1" x14ac:dyDescent="0.3">
      <c r="A53" s="1"/>
      <c r="B53" s="2"/>
      <c r="C53" s="22"/>
      <c r="D53" s="22"/>
      <c r="E53" s="22"/>
      <c r="F53" s="22"/>
      <c r="G53" s="22"/>
      <c r="H53" s="67" t="s">
        <v>95</v>
      </c>
      <c r="I53" s="68"/>
      <c r="J53" s="125">
        <f>SUM(J10:J52)</f>
        <v>116600</v>
      </c>
      <c r="K53" s="126"/>
      <c r="L53" s="23">
        <f>SUM(L10:L51)</f>
        <v>143100</v>
      </c>
      <c r="M53" s="24">
        <f>SUM(M10:M52)</f>
        <v>259700</v>
      </c>
      <c r="N53" s="22"/>
    </row>
    <row r="54" spans="1:14" ht="15.75" thickBot="1" x14ac:dyDescent="0.3">
      <c r="A54" s="1"/>
      <c r="B54" s="2"/>
      <c r="C54" s="2"/>
      <c r="D54" s="2"/>
      <c r="E54" s="2"/>
      <c r="F54" s="2"/>
      <c r="G54" s="2"/>
      <c r="H54" s="181"/>
      <c r="I54" s="182"/>
      <c r="J54" s="183"/>
      <c r="K54" s="184"/>
      <c r="L54" s="3"/>
      <c r="M54" s="4"/>
      <c r="N54" s="2"/>
    </row>
    <row r="55" spans="1:14" x14ac:dyDescent="0.25">
      <c r="A55" s="114"/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6"/>
    </row>
    <row r="56" spans="1:14" x14ac:dyDescent="0.25">
      <c r="A56" s="117"/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9"/>
    </row>
    <row r="57" spans="1:14" x14ac:dyDescent="0.25">
      <c r="A57" s="117"/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9"/>
    </row>
    <row r="58" spans="1:14" x14ac:dyDescent="0.25">
      <c r="A58" s="117"/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9"/>
    </row>
    <row r="59" spans="1:14" x14ac:dyDescent="0.25">
      <c r="A59" s="117"/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9"/>
    </row>
    <row r="60" spans="1:14" x14ac:dyDescent="0.25">
      <c r="A60" s="117"/>
      <c r="B60" s="11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9"/>
    </row>
    <row r="61" spans="1:14" x14ac:dyDescent="0.25">
      <c r="A61" s="117"/>
      <c r="B61" s="118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9"/>
    </row>
    <row r="62" spans="1:14" x14ac:dyDescent="0.25">
      <c r="A62" s="117"/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9"/>
    </row>
    <row r="63" spans="1:14" ht="15.75" thickBot="1" x14ac:dyDescent="0.3">
      <c r="A63" s="120"/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2"/>
    </row>
    <row r="64" spans="1:14" ht="15.75" thickBot="1" x14ac:dyDescent="0.3">
      <c r="A64" s="74" t="s">
        <v>96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6"/>
    </row>
    <row r="65" spans="1:14" ht="15.75" thickBot="1" x14ac:dyDescent="0.3">
      <c r="A65" s="74" t="s">
        <v>97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6"/>
    </row>
    <row r="66" spans="1:14" ht="15.75" thickBot="1" x14ac:dyDescent="0.3">
      <c r="A66" s="178" t="s">
        <v>98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80"/>
    </row>
    <row r="67" spans="1:14" x14ac:dyDescent="0.25">
      <c r="A67" s="94" t="s">
        <v>3</v>
      </c>
      <c r="B67" s="94" t="s">
        <v>4</v>
      </c>
      <c r="C67" s="5" t="s">
        <v>5</v>
      </c>
      <c r="D67" s="94" t="s">
        <v>7</v>
      </c>
      <c r="E67" s="94" t="s">
        <v>8</v>
      </c>
      <c r="F67" s="94" t="s">
        <v>9</v>
      </c>
      <c r="G67" s="94" t="s">
        <v>10</v>
      </c>
      <c r="H67" s="50" t="s">
        <v>11</v>
      </c>
      <c r="I67" s="51"/>
      <c r="J67" s="172" t="s">
        <v>99</v>
      </c>
      <c r="K67" s="173"/>
      <c r="L67" s="174"/>
      <c r="M67" s="94" t="s">
        <v>100</v>
      </c>
      <c r="N67" s="5" t="s">
        <v>14</v>
      </c>
    </row>
    <row r="68" spans="1:14" ht="15.75" thickBot="1" x14ac:dyDescent="0.3">
      <c r="A68" s="95"/>
      <c r="B68" s="95"/>
      <c r="C68" s="5" t="s">
        <v>6</v>
      </c>
      <c r="D68" s="95"/>
      <c r="E68" s="95"/>
      <c r="F68" s="95"/>
      <c r="G68" s="95"/>
      <c r="H68" s="52"/>
      <c r="I68" s="53"/>
      <c r="J68" s="175"/>
      <c r="K68" s="176"/>
      <c r="L68" s="177"/>
      <c r="M68" s="95"/>
      <c r="N68" s="5"/>
    </row>
    <row r="69" spans="1:14" ht="33.75" x14ac:dyDescent="0.25">
      <c r="A69" s="95"/>
      <c r="B69" s="95"/>
      <c r="C69" s="8"/>
      <c r="D69" s="95"/>
      <c r="E69" s="95"/>
      <c r="F69" s="95"/>
      <c r="G69" s="95"/>
      <c r="H69" s="52"/>
      <c r="I69" s="53"/>
      <c r="J69" s="172" t="s">
        <v>102</v>
      </c>
      <c r="K69" s="174"/>
      <c r="L69" s="25" t="s">
        <v>103</v>
      </c>
      <c r="M69" s="95"/>
      <c r="N69" s="5" t="s">
        <v>101</v>
      </c>
    </row>
    <row r="70" spans="1:14" ht="15.75" thickBot="1" x14ac:dyDescent="0.3">
      <c r="A70" s="96"/>
      <c r="B70" s="96"/>
      <c r="C70" s="9"/>
      <c r="D70" s="96"/>
      <c r="E70" s="96"/>
      <c r="F70" s="96"/>
      <c r="G70" s="96"/>
      <c r="H70" s="54"/>
      <c r="I70" s="55"/>
      <c r="J70" s="175" t="s">
        <v>17</v>
      </c>
      <c r="K70" s="177"/>
      <c r="L70" s="26" t="s">
        <v>19</v>
      </c>
      <c r="M70" s="96"/>
      <c r="N70" s="9"/>
    </row>
    <row r="71" spans="1:14" ht="15.75" thickBot="1" x14ac:dyDescent="0.3">
      <c r="A71" s="11">
        <v>1</v>
      </c>
      <c r="B71" s="12">
        <v>2</v>
      </c>
      <c r="C71" s="12">
        <v>3</v>
      </c>
      <c r="D71" s="12">
        <v>4</v>
      </c>
      <c r="E71" s="12">
        <v>5</v>
      </c>
      <c r="F71" s="12">
        <v>6</v>
      </c>
      <c r="G71" s="12">
        <v>7</v>
      </c>
      <c r="H71" s="56">
        <v>8</v>
      </c>
      <c r="I71" s="49"/>
      <c r="J71" s="56">
        <v>9</v>
      </c>
      <c r="K71" s="49"/>
      <c r="L71" s="27">
        <v>10</v>
      </c>
      <c r="M71" s="12">
        <v>11</v>
      </c>
      <c r="N71" s="12">
        <v>12</v>
      </c>
    </row>
    <row r="72" spans="1:14" x14ac:dyDescent="0.25">
      <c r="A72" s="85">
        <v>1</v>
      </c>
      <c r="B72" s="87" t="s">
        <v>104</v>
      </c>
      <c r="C72" s="16" t="s">
        <v>105</v>
      </c>
      <c r="D72" s="89" t="s">
        <v>107</v>
      </c>
      <c r="E72" s="89"/>
      <c r="F72" s="89" t="s">
        <v>25</v>
      </c>
      <c r="G72" s="89" t="s">
        <v>26</v>
      </c>
      <c r="H72" s="57" t="s">
        <v>27</v>
      </c>
      <c r="I72" s="58"/>
      <c r="J72" s="77">
        <v>1000</v>
      </c>
      <c r="K72" s="78"/>
      <c r="L72" s="147">
        <v>0</v>
      </c>
      <c r="M72" s="61">
        <v>1000</v>
      </c>
      <c r="N72" s="16" t="s">
        <v>28</v>
      </c>
    </row>
    <row r="73" spans="1:14" ht="15.75" thickBot="1" x14ac:dyDescent="0.3">
      <c r="A73" s="86"/>
      <c r="B73" s="88"/>
      <c r="C73" s="28" t="s">
        <v>106</v>
      </c>
      <c r="D73" s="90"/>
      <c r="E73" s="90"/>
      <c r="F73" s="90"/>
      <c r="G73" s="90"/>
      <c r="H73" s="59"/>
      <c r="I73" s="60"/>
      <c r="J73" s="79"/>
      <c r="K73" s="80"/>
      <c r="L73" s="148"/>
      <c r="M73" s="62"/>
      <c r="N73" s="18" t="s">
        <v>29</v>
      </c>
    </row>
    <row r="74" spans="1:14" x14ac:dyDescent="0.25">
      <c r="A74" s="85">
        <v>2</v>
      </c>
      <c r="B74" s="87" t="s">
        <v>104</v>
      </c>
      <c r="C74" s="16" t="s">
        <v>105</v>
      </c>
      <c r="D74" s="89" t="s">
        <v>109</v>
      </c>
      <c r="E74" s="89"/>
      <c r="F74" s="89" t="s">
        <v>25</v>
      </c>
      <c r="G74" s="89" t="s">
        <v>26</v>
      </c>
      <c r="H74" s="57" t="s">
        <v>27</v>
      </c>
      <c r="I74" s="58"/>
      <c r="J74" s="77">
        <v>1000</v>
      </c>
      <c r="K74" s="78"/>
      <c r="L74" s="147">
        <v>0</v>
      </c>
      <c r="M74" s="61">
        <v>1000</v>
      </c>
      <c r="N74" s="16" t="s">
        <v>28</v>
      </c>
    </row>
    <row r="75" spans="1:14" ht="15.75" thickBot="1" x14ac:dyDescent="0.3">
      <c r="A75" s="86"/>
      <c r="B75" s="88"/>
      <c r="C75" s="28" t="s">
        <v>108</v>
      </c>
      <c r="D75" s="90"/>
      <c r="E75" s="90"/>
      <c r="F75" s="90"/>
      <c r="G75" s="90"/>
      <c r="H75" s="59"/>
      <c r="I75" s="60"/>
      <c r="J75" s="79"/>
      <c r="K75" s="80"/>
      <c r="L75" s="148"/>
      <c r="M75" s="62"/>
      <c r="N75" s="18" t="s">
        <v>29</v>
      </c>
    </row>
    <row r="76" spans="1:14" x14ac:dyDescent="0.25">
      <c r="A76" s="85">
        <v>3</v>
      </c>
      <c r="B76" s="87" t="s">
        <v>104</v>
      </c>
      <c r="C76" s="16" t="s">
        <v>105</v>
      </c>
      <c r="D76" s="89" t="s">
        <v>111</v>
      </c>
      <c r="E76" s="89"/>
      <c r="F76" s="89" t="s">
        <v>25</v>
      </c>
      <c r="G76" s="89" t="s">
        <v>26</v>
      </c>
      <c r="H76" s="57" t="s">
        <v>27</v>
      </c>
      <c r="I76" s="58"/>
      <c r="J76" s="77">
        <v>4000</v>
      </c>
      <c r="K76" s="78"/>
      <c r="L76" s="147">
        <v>0</v>
      </c>
      <c r="M76" s="61">
        <v>4000</v>
      </c>
      <c r="N76" s="16" t="s">
        <v>28</v>
      </c>
    </row>
    <row r="77" spans="1:14" ht="15.75" thickBot="1" x14ac:dyDescent="0.3">
      <c r="A77" s="86"/>
      <c r="B77" s="88"/>
      <c r="C77" s="28" t="s">
        <v>110</v>
      </c>
      <c r="D77" s="90"/>
      <c r="E77" s="90"/>
      <c r="F77" s="90"/>
      <c r="G77" s="90"/>
      <c r="H77" s="59"/>
      <c r="I77" s="60"/>
      <c r="J77" s="79"/>
      <c r="K77" s="80"/>
      <c r="L77" s="148"/>
      <c r="M77" s="62"/>
      <c r="N77" s="18" t="s">
        <v>29</v>
      </c>
    </row>
    <row r="78" spans="1:14" x14ac:dyDescent="0.25">
      <c r="A78" s="85">
        <v>4</v>
      </c>
      <c r="B78" s="87" t="s">
        <v>104</v>
      </c>
      <c r="C78" s="16" t="s">
        <v>105</v>
      </c>
      <c r="D78" s="89" t="s">
        <v>113</v>
      </c>
      <c r="E78" s="89"/>
      <c r="F78" s="89" t="s">
        <v>25</v>
      </c>
      <c r="G78" s="89" t="s">
        <v>26</v>
      </c>
      <c r="H78" s="57" t="s">
        <v>27</v>
      </c>
      <c r="I78" s="58"/>
      <c r="J78" s="57">
        <v>5700</v>
      </c>
      <c r="K78" s="58"/>
      <c r="L78" s="147">
        <v>0</v>
      </c>
      <c r="M78" s="89">
        <v>5700</v>
      </c>
      <c r="N78" s="16" t="s">
        <v>28</v>
      </c>
    </row>
    <row r="79" spans="1:14" ht="15.75" thickBot="1" x14ac:dyDescent="0.3">
      <c r="A79" s="86"/>
      <c r="B79" s="88"/>
      <c r="C79" s="28" t="s">
        <v>112</v>
      </c>
      <c r="D79" s="90"/>
      <c r="E79" s="90"/>
      <c r="F79" s="90"/>
      <c r="G79" s="90"/>
      <c r="H79" s="59"/>
      <c r="I79" s="60"/>
      <c r="J79" s="59"/>
      <c r="K79" s="60"/>
      <c r="L79" s="148"/>
      <c r="M79" s="90"/>
      <c r="N79" s="18" t="s">
        <v>29</v>
      </c>
    </row>
    <row r="80" spans="1:14" x14ac:dyDescent="0.25">
      <c r="A80" s="85">
        <v>5</v>
      </c>
      <c r="B80" s="87" t="s">
        <v>104</v>
      </c>
      <c r="C80" s="16" t="s">
        <v>105</v>
      </c>
      <c r="D80" s="89" t="s">
        <v>115</v>
      </c>
      <c r="E80" s="89"/>
      <c r="F80" s="89" t="s">
        <v>25</v>
      </c>
      <c r="G80" s="89" t="s">
        <v>26</v>
      </c>
      <c r="H80" s="57" t="s">
        <v>27</v>
      </c>
      <c r="I80" s="58"/>
      <c r="J80" s="77">
        <v>1600</v>
      </c>
      <c r="K80" s="78"/>
      <c r="L80" s="147">
        <v>0</v>
      </c>
      <c r="M80" s="61">
        <v>1600</v>
      </c>
      <c r="N80" s="16" t="s">
        <v>28</v>
      </c>
    </row>
    <row r="81" spans="1:14" ht="15.75" thickBot="1" x14ac:dyDescent="0.3">
      <c r="A81" s="86"/>
      <c r="B81" s="88"/>
      <c r="C81" s="28" t="s">
        <v>114</v>
      </c>
      <c r="D81" s="90"/>
      <c r="E81" s="90"/>
      <c r="F81" s="90"/>
      <c r="G81" s="90"/>
      <c r="H81" s="59"/>
      <c r="I81" s="60"/>
      <c r="J81" s="79"/>
      <c r="K81" s="80"/>
      <c r="L81" s="148"/>
      <c r="M81" s="62"/>
      <c r="N81" s="18" t="s">
        <v>29</v>
      </c>
    </row>
    <row r="82" spans="1:14" x14ac:dyDescent="0.25">
      <c r="A82" s="85">
        <v>6</v>
      </c>
      <c r="B82" s="87" t="s">
        <v>104</v>
      </c>
      <c r="C82" s="16" t="s">
        <v>105</v>
      </c>
      <c r="D82" s="89" t="s">
        <v>117</v>
      </c>
      <c r="E82" s="89"/>
      <c r="F82" s="89" t="s">
        <v>25</v>
      </c>
      <c r="G82" s="89" t="s">
        <v>26</v>
      </c>
      <c r="H82" s="57" t="s">
        <v>27</v>
      </c>
      <c r="I82" s="58"/>
      <c r="J82" s="77">
        <v>18000</v>
      </c>
      <c r="K82" s="78"/>
      <c r="L82" s="81">
        <v>50000</v>
      </c>
      <c r="M82" s="61">
        <v>68000</v>
      </c>
      <c r="N82" s="16" t="s">
        <v>28</v>
      </c>
    </row>
    <row r="83" spans="1:14" ht="15.75" thickBot="1" x14ac:dyDescent="0.3">
      <c r="A83" s="86"/>
      <c r="B83" s="88"/>
      <c r="C83" s="28" t="s">
        <v>116</v>
      </c>
      <c r="D83" s="90"/>
      <c r="E83" s="90"/>
      <c r="F83" s="90"/>
      <c r="G83" s="90"/>
      <c r="H83" s="59"/>
      <c r="I83" s="60"/>
      <c r="J83" s="79"/>
      <c r="K83" s="80"/>
      <c r="L83" s="82"/>
      <c r="M83" s="62"/>
      <c r="N83" s="18" t="s">
        <v>87</v>
      </c>
    </row>
    <row r="84" spans="1:14" x14ac:dyDescent="0.25">
      <c r="A84" s="85">
        <v>7</v>
      </c>
      <c r="B84" s="87" t="s">
        <v>104</v>
      </c>
      <c r="C84" s="16" t="s">
        <v>118</v>
      </c>
      <c r="D84" s="89" t="s">
        <v>120</v>
      </c>
      <c r="E84" s="89"/>
      <c r="F84" s="89" t="s">
        <v>25</v>
      </c>
      <c r="G84" s="89" t="s">
        <v>26</v>
      </c>
      <c r="H84" s="57" t="s">
        <v>27</v>
      </c>
      <c r="I84" s="58"/>
      <c r="J84" s="77">
        <v>360000</v>
      </c>
      <c r="K84" s="58"/>
      <c r="L84" s="147">
        <v>0</v>
      </c>
      <c r="M84" s="61">
        <v>360000</v>
      </c>
      <c r="N84" s="16" t="s">
        <v>28</v>
      </c>
    </row>
    <row r="85" spans="1:14" ht="15.75" thickBot="1" x14ac:dyDescent="0.3">
      <c r="A85" s="86"/>
      <c r="B85" s="88"/>
      <c r="C85" s="28" t="s">
        <v>119</v>
      </c>
      <c r="D85" s="90"/>
      <c r="E85" s="90"/>
      <c r="F85" s="90"/>
      <c r="G85" s="90"/>
      <c r="H85" s="59"/>
      <c r="I85" s="60"/>
      <c r="J85" s="59"/>
      <c r="K85" s="60"/>
      <c r="L85" s="148"/>
      <c r="M85" s="62"/>
      <c r="N85" s="18" t="s">
        <v>87</v>
      </c>
    </row>
    <row r="86" spans="1:14" x14ac:dyDescent="0.25">
      <c r="A86" s="85">
        <v>8</v>
      </c>
      <c r="B86" s="87" t="s">
        <v>104</v>
      </c>
      <c r="C86" s="16" t="s">
        <v>105</v>
      </c>
      <c r="D86" s="89" t="s">
        <v>122</v>
      </c>
      <c r="E86" s="89"/>
      <c r="F86" s="89" t="s">
        <v>25</v>
      </c>
      <c r="G86" s="89" t="s">
        <v>26</v>
      </c>
      <c r="H86" s="57" t="s">
        <v>27</v>
      </c>
      <c r="I86" s="58"/>
      <c r="J86" s="77">
        <v>4200</v>
      </c>
      <c r="K86" s="78"/>
      <c r="L86" s="81">
        <v>13000</v>
      </c>
      <c r="M86" s="61">
        <v>17200</v>
      </c>
      <c r="N86" s="16" t="s">
        <v>28</v>
      </c>
    </row>
    <row r="87" spans="1:14" ht="15.75" thickBot="1" x14ac:dyDescent="0.3">
      <c r="A87" s="86"/>
      <c r="B87" s="88"/>
      <c r="C87" s="28" t="s">
        <v>121</v>
      </c>
      <c r="D87" s="90"/>
      <c r="E87" s="90"/>
      <c r="F87" s="90"/>
      <c r="G87" s="90"/>
      <c r="H87" s="59"/>
      <c r="I87" s="60"/>
      <c r="J87" s="79"/>
      <c r="K87" s="80"/>
      <c r="L87" s="82"/>
      <c r="M87" s="62"/>
      <c r="N87" s="18" t="s">
        <v>123</v>
      </c>
    </row>
    <row r="88" spans="1:14" x14ac:dyDescent="0.25">
      <c r="A88" s="85">
        <v>9</v>
      </c>
      <c r="B88" s="87" t="s">
        <v>104</v>
      </c>
      <c r="C88" s="16" t="s">
        <v>105</v>
      </c>
      <c r="D88" s="89" t="s">
        <v>125</v>
      </c>
      <c r="E88" s="89"/>
      <c r="F88" s="89" t="s">
        <v>25</v>
      </c>
      <c r="G88" s="89" t="s">
        <v>26</v>
      </c>
      <c r="H88" s="57" t="s">
        <v>27</v>
      </c>
      <c r="I88" s="58"/>
      <c r="J88" s="77">
        <v>6000</v>
      </c>
      <c r="K88" s="78"/>
      <c r="L88" s="81">
        <v>22000</v>
      </c>
      <c r="M88" s="89">
        <v>28000</v>
      </c>
      <c r="N88" s="16" t="s">
        <v>28</v>
      </c>
    </row>
    <row r="89" spans="1:14" ht="15.75" thickBot="1" x14ac:dyDescent="0.3">
      <c r="A89" s="86"/>
      <c r="B89" s="88"/>
      <c r="C89" s="28" t="s">
        <v>124</v>
      </c>
      <c r="D89" s="90"/>
      <c r="E89" s="90"/>
      <c r="F89" s="90"/>
      <c r="G89" s="90"/>
      <c r="H89" s="59"/>
      <c r="I89" s="60"/>
      <c r="J89" s="79"/>
      <c r="K89" s="80"/>
      <c r="L89" s="82"/>
      <c r="M89" s="90"/>
      <c r="N89" s="18" t="s">
        <v>29</v>
      </c>
    </row>
    <row r="90" spans="1:14" x14ac:dyDescent="0.25">
      <c r="A90" s="85">
        <v>10</v>
      </c>
      <c r="B90" s="87" t="s">
        <v>104</v>
      </c>
      <c r="C90" s="16" t="s">
        <v>105</v>
      </c>
      <c r="D90" s="89" t="s">
        <v>127</v>
      </c>
      <c r="E90" s="89"/>
      <c r="F90" s="89" t="s">
        <v>128</v>
      </c>
      <c r="G90" s="89" t="s">
        <v>26</v>
      </c>
      <c r="H90" s="57" t="s">
        <v>27</v>
      </c>
      <c r="I90" s="58"/>
      <c r="J90" s="77">
        <v>1000</v>
      </c>
      <c r="K90" s="78"/>
      <c r="L90" s="147">
        <v>0</v>
      </c>
      <c r="M90" s="61">
        <v>1000</v>
      </c>
      <c r="N90" s="16" t="s">
        <v>28</v>
      </c>
    </row>
    <row r="91" spans="1:14" ht="15.75" thickBot="1" x14ac:dyDescent="0.3">
      <c r="A91" s="86"/>
      <c r="B91" s="88"/>
      <c r="C91" s="28" t="s">
        <v>126</v>
      </c>
      <c r="D91" s="90"/>
      <c r="E91" s="90"/>
      <c r="F91" s="90"/>
      <c r="G91" s="90"/>
      <c r="H91" s="59"/>
      <c r="I91" s="60"/>
      <c r="J91" s="79"/>
      <c r="K91" s="80"/>
      <c r="L91" s="148"/>
      <c r="M91" s="62"/>
      <c r="N91" s="19" t="s">
        <v>129</v>
      </c>
    </row>
    <row r="92" spans="1:14" x14ac:dyDescent="0.25">
      <c r="A92" s="151"/>
      <c r="B92" s="151"/>
      <c r="C92" s="151"/>
      <c r="D92" s="151"/>
      <c r="E92" s="151"/>
      <c r="F92" s="151"/>
      <c r="G92" s="151"/>
      <c r="H92" s="154" t="s">
        <v>95</v>
      </c>
      <c r="I92" s="155"/>
      <c r="J92" s="160">
        <f>SUM(J72:J91)</f>
        <v>402500</v>
      </c>
      <c r="K92" s="161"/>
      <c r="L92" s="166">
        <f>SUM(L72:L91)</f>
        <v>85000</v>
      </c>
      <c r="M92" s="169">
        <f>SUM(M72:M91)</f>
        <v>487500</v>
      </c>
      <c r="N92" s="29"/>
    </row>
    <row r="93" spans="1:14" x14ac:dyDescent="0.25">
      <c r="A93" s="152"/>
      <c r="B93" s="152"/>
      <c r="C93" s="152"/>
      <c r="D93" s="152"/>
      <c r="E93" s="152"/>
      <c r="F93" s="152"/>
      <c r="G93" s="152"/>
      <c r="H93" s="156"/>
      <c r="I93" s="157"/>
      <c r="J93" s="162"/>
      <c r="K93" s="163"/>
      <c r="L93" s="167"/>
      <c r="M93" s="170"/>
      <c r="N93" s="29"/>
    </row>
    <row r="94" spans="1:14" ht="15.75" thickBot="1" x14ac:dyDescent="0.3">
      <c r="A94" s="153"/>
      <c r="B94" s="153"/>
      <c r="C94" s="153"/>
      <c r="D94" s="153"/>
      <c r="E94" s="153"/>
      <c r="F94" s="153"/>
      <c r="G94" s="153"/>
      <c r="H94" s="158"/>
      <c r="I94" s="159"/>
      <c r="J94" s="164"/>
      <c r="K94" s="165"/>
      <c r="L94" s="168"/>
      <c r="M94" s="171"/>
      <c r="N94" s="22" t="s">
        <v>130</v>
      </c>
    </row>
    <row r="95" spans="1:14" x14ac:dyDescent="0.25">
      <c r="A95" s="114"/>
      <c r="B95" s="115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6"/>
    </row>
    <row r="96" spans="1:14" x14ac:dyDescent="0.25">
      <c r="A96" s="117"/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9"/>
    </row>
    <row r="97" spans="1:14" x14ac:dyDescent="0.25">
      <c r="A97" s="117"/>
      <c r="B97" s="118"/>
      <c r="C97" s="118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9"/>
    </row>
    <row r="98" spans="1:14" x14ac:dyDescent="0.25">
      <c r="A98" s="117"/>
      <c r="B98" s="118"/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9"/>
    </row>
    <row r="99" spans="1:14" x14ac:dyDescent="0.25">
      <c r="A99" s="117"/>
      <c r="B99" s="118"/>
      <c r="C99" s="118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9"/>
    </row>
    <row r="100" spans="1:14" x14ac:dyDescent="0.25">
      <c r="A100" s="117"/>
      <c r="B100" s="118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9"/>
    </row>
    <row r="101" spans="1:14" x14ac:dyDescent="0.25">
      <c r="A101" s="117"/>
      <c r="B101" s="118"/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9"/>
    </row>
    <row r="102" spans="1:14" x14ac:dyDescent="0.25">
      <c r="A102" s="117"/>
      <c r="B102" s="118"/>
      <c r="C102" s="118"/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9"/>
    </row>
    <row r="103" spans="1:14" x14ac:dyDescent="0.25">
      <c r="A103" s="117"/>
      <c r="B103" s="118"/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9"/>
    </row>
    <row r="104" spans="1:14" x14ac:dyDescent="0.25">
      <c r="A104" s="117"/>
      <c r="B104" s="118"/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9"/>
    </row>
    <row r="105" spans="1:14" x14ac:dyDescent="0.25">
      <c r="A105" s="117"/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9"/>
    </row>
    <row r="106" spans="1:14" x14ac:dyDescent="0.25">
      <c r="A106" s="117"/>
      <c r="B106" s="118"/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9"/>
    </row>
    <row r="107" spans="1:14" x14ac:dyDescent="0.25">
      <c r="A107" s="117"/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9"/>
    </row>
    <row r="108" spans="1:14" x14ac:dyDescent="0.25">
      <c r="A108" s="117"/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9"/>
    </row>
    <row r="109" spans="1:14" x14ac:dyDescent="0.25">
      <c r="A109" s="117"/>
      <c r="B109" s="118"/>
      <c r="C109" s="118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9"/>
    </row>
    <row r="110" spans="1:14" x14ac:dyDescent="0.25">
      <c r="A110" s="117"/>
      <c r="B110" s="118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9"/>
    </row>
    <row r="111" spans="1:14" ht="15.75" thickBot="1" x14ac:dyDescent="0.3">
      <c r="A111" s="120"/>
      <c r="B111" s="121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2"/>
    </row>
    <row r="112" spans="1:14" ht="15.75" thickBot="1" x14ac:dyDescent="0.3">
      <c r="A112" s="74" t="s">
        <v>131</v>
      </c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6"/>
    </row>
    <row r="113" spans="1:14" ht="15.75" thickBot="1" x14ac:dyDescent="0.3">
      <c r="A113" s="74" t="s">
        <v>132</v>
      </c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6"/>
    </row>
    <row r="114" spans="1:14" ht="25.5" customHeight="1" thickBot="1" x14ac:dyDescent="0.3">
      <c r="A114" s="136" t="s">
        <v>178</v>
      </c>
      <c r="B114" s="137"/>
      <c r="C114" s="137"/>
      <c r="D114" s="137"/>
      <c r="E114" s="137"/>
      <c r="F114" s="137"/>
      <c r="G114" s="137"/>
      <c r="H114" s="137"/>
      <c r="I114" s="137"/>
      <c r="J114" s="137"/>
      <c r="K114" s="137"/>
      <c r="L114" s="137"/>
      <c r="M114" s="137"/>
      <c r="N114" s="138"/>
    </row>
    <row r="115" spans="1:14" x14ac:dyDescent="0.25">
      <c r="A115" s="94" t="s">
        <v>3</v>
      </c>
      <c r="B115" s="5" t="s">
        <v>4</v>
      </c>
      <c r="C115" s="94" t="s">
        <v>5</v>
      </c>
      <c r="D115" s="94" t="s">
        <v>7</v>
      </c>
      <c r="E115" s="94" t="s">
        <v>8</v>
      </c>
      <c r="F115" s="94" t="s">
        <v>9</v>
      </c>
      <c r="G115" s="94" t="s">
        <v>10</v>
      </c>
      <c r="H115" s="50" t="s">
        <v>11</v>
      </c>
      <c r="I115" s="51"/>
      <c r="J115" s="50" t="s">
        <v>134</v>
      </c>
      <c r="K115" s="112"/>
      <c r="L115" s="51"/>
      <c r="M115" s="94" t="s">
        <v>135</v>
      </c>
      <c r="N115" s="5" t="s">
        <v>14</v>
      </c>
    </row>
    <row r="116" spans="1:14" ht="34.5" thickBot="1" x14ac:dyDescent="0.3">
      <c r="A116" s="95"/>
      <c r="B116" s="5" t="s">
        <v>133</v>
      </c>
      <c r="C116" s="95"/>
      <c r="D116" s="95"/>
      <c r="E116" s="95"/>
      <c r="F116" s="95"/>
      <c r="G116" s="95"/>
      <c r="H116" s="52"/>
      <c r="I116" s="53"/>
      <c r="J116" s="54"/>
      <c r="K116" s="113"/>
      <c r="L116" s="55"/>
      <c r="M116" s="95"/>
      <c r="N116" s="5" t="s">
        <v>101</v>
      </c>
    </row>
    <row r="117" spans="1:14" x14ac:dyDescent="0.25">
      <c r="A117" s="95"/>
      <c r="B117" s="8"/>
      <c r="C117" s="95"/>
      <c r="D117" s="95"/>
      <c r="E117" s="95"/>
      <c r="F117" s="95"/>
      <c r="G117" s="95"/>
      <c r="H117" s="52"/>
      <c r="I117" s="53"/>
      <c r="J117" s="50" t="s">
        <v>102</v>
      </c>
      <c r="K117" s="51"/>
      <c r="L117" s="7" t="s">
        <v>18</v>
      </c>
      <c r="M117" s="95"/>
      <c r="N117" s="5" t="s">
        <v>29</v>
      </c>
    </row>
    <row r="118" spans="1:14" x14ac:dyDescent="0.25">
      <c r="A118" s="95"/>
      <c r="B118" s="8"/>
      <c r="C118" s="95"/>
      <c r="D118" s="95"/>
      <c r="E118" s="95"/>
      <c r="F118" s="95"/>
      <c r="G118" s="95"/>
      <c r="H118" s="52"/>
      <c r="I118" s="53"/>
      <c r="J118" s="52" t="s">
        <v>136</v>
      </c>
      <c r="K118" s="53"/>
      <c r="L118" s="5" t="s">
        <v>19</v>
      </c>
      <c r="M118" s="95"/>
      <c r="N118" s="8"/>
    </row>
    <row r="119" spans="1:14" ht="15.75" thickBot="1" x14ac:dyDescent="0.3">
      <c r="A119" s="96"/>
      <c r="B119" s="9"/>
      <c r="C119" s="96"/>
      <c r="D119" s="96"/>
      <c r="E119" s="96"/>
      <c r="F119" s="96"/>
      <c r="G119" s="96"/>
      <c r="H119" s="54"/>
      <c r="I119" s="55"/>
      <c r="J119" s="149"/>
      <c r="K119" s="150"/>
      <c r="L119" s="10"/>
      <c r="M119" s="96"/>
      <c r="N119" s="9"/>
    </row>
    <row r="120" spans="1:14" ht="15.75" thickBot="1" x14ac:dyDescent="0.3">
      <c r="A120" s="11">
        <v>1</v>
      </c>
      <c r="B120" s="12">
        <v>2</v>
      </c>
      <c r="C120" s="12">
        <v>3</v>
      </c>
      <c r="D120" s="12">
        <v>4</v>
      </c>
      <c r="E120" s="12">
        <v>5</v>
      </c>
      <c r="F120" s="12">
        <v>6</v>
      </c>
      <c r="G120" s="12">
        <v>7</v>
      </c>
      <c r="H120" s="56">
        <v>8</v>
      </c>
      <c r="I120" s="49"/>
      <c r="J120" s="56">
        <v>9</v>
      </c>
      <c r="K120" s="49"/>
      <c r="L120" s="27">
        <v>10</v>
      </c>
      <c r="M120" s="12">
        <v>11</v>
      </c>
      <c r="N120" s="12">
        <v>12</v>
      </c>
    </row>
    <row r="121" spans="1:14" x14ac:dyDescent="0.25">
      <c r="A121" s="85">
        <v>1</v>
      </c>
      <c r="B121" s="87" t="s">
        <v>137</v>
      </c>
      <c r="C121" s="30" t="s">
        <v>138</v>
      </c>
      <c r="D121" s="89" t="s">
        <v>140</v>
      </c>
      <c r="E121" s="89">
        <v>17</v>
      </c>
      <c r="F121" s="89" t="s">
        <v>25</v>
      </c>
      <c r="G121" s="89" t="s">
        <v>26</v>
      </c>
      <c r="H121" s="57" t="s">
        <v>27</v>
      </c>
      <c r="I121" s="58"/>
      <c r="J121" s="139">
        <v>5100</v>
      </c>
      <c r="K121" s="140"/>
      <c r="L121" s="143">
        <v>19400</v>
      </c>
      <c r="M121" s="145">
        <v>24500</v>
      </c>
      <c r="N121" s="147" t="s">
        <v>181</v>
      </c>
    </row>
    <row r="122" spans="1:14" ht="15.75" thickBot="1" x14ac:dyDescent="0.3">
      <c r="A122" s="86"/>
      <c r="B122" s="88"/>
      <c r="C122" s="31" t="s">
        <v>139</v>
      </c>
      <c r="D122" s="90"/>
      <c r="E122" s="90"/>
      <c r="F122" s="90"/>
      <c r="G122" s="90"/>
      <c r="H122" s="59"/>
      <c r="I122" s="60"/>
      <c r="J122" s="141"/>
      <c r="K122" s="142"/>
      <c r="L122" s="144"/>
      <c r="M122" s="146"/>
      <c r="N122" s="148"/>
    </row>
    <row r="123" spans="1:14" ht="15.75" thickBot="1" x14ac:dyDescent="0.3">
      <c r="A123" s="32"/>
      <c r="B123" s="22"/>
      <c r="C123" s="22"/>
      <c r="D123" s="22"/>
      <c r="E123" s="22"/>
      <c r="F123" s="22"/>
      <c r="G123" s="22"/>
      <c r="H123" s="67" t="s">
        <v>95</v>
      </c>
      <c r="I123" s="68"/>
      <c r="J123" s="104">
        <v>5100</v>
      </c>
      <c r="K123" s="106"/>
      <c r="L123" s="23">
        <v>19400</v>
      </c>
      <c r="M123" s="24">
        <v>24500</v>
      </c>
      <c r="N123" s="22"/>
    </row>
    <row r="124" spans="1:14" x14ac:dyDescent="0.25">
      <c r="A124" s="127"/>
      <c r="B124" s="128"/>
      <c r="C124" s="128"/>
      <c r="D124" s="128"/>
      <c r="E124" s="128"/>
      <c r="F124" s="128"/>
      <c r="G124" s="128"/>
      <c r="H124" s="128"/>
      <c r="I124" s="128"/>
      <c r="J124" s="128"/>
      <c r="K124" s="128"/>
      <c r="L124" s="128"/>
      <c r="M124" s="128"/>
      <c r="N124" s="129"/>
    </row>
    <row r="125" spans="1:14" x14ac:dyDescent="0.25">
      <c r="A125" s="130"/>
      <c r="B125" s="131"/>
      <c r="C125" s="131"/>
      <c r="D125" s="131"/>
      <c r="E125" s="131"/>
      <c r="F125" s="131"/>
      <c r="G125" s="131"/>
      <c r="H125" s="131"/>
      <c r="I125" s="131"/>
      <c r="J125" s="131"/>
      <c r="K125" s="131"/>
      <c r="L125" s="131"/>
      <c r="M125" s="131"/>
      <c r="N125" s="132"/>
    </row>
    <row r="126" spans="1:14" ht="15.75" thickBot="1" x14ac:dyDescent="0.3">
      <c r="A126" s="133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5"/>
    </row>
    <row r="127" spans="1:14" ht="15.75" thickBot="1" x14ac:dyDescent="0.3">
      <c r="A127" s="74" t="s">
        <v>141</v>
      </c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6"/>
    </row>
    <row r="128" spans="1:14" ht="15.75" thickBot="1" x14ac:dyDescent="0.3">
      <c r="A128" s="74" t="s">
        <v>142</v>
      </c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6"/>
    </row>
    <row r="129" spans="1:14" ht="15.75" thickBot="1" x14ac:dyDescent="0.3">
      <c r="A129" s="136" t="s">
        <v>143</v>
      </c>
      <c r="B129" s="137"/>
      <c r="C129" s="137"/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8"/>
    </row>
    <row r="130" spans="1:14" ht="24.75" customHeight="1" thickBot="1" x14ac:dyDescent="0.3">
      <c r="A130" s="94" t="s">
        <v>3</v>
      </c>
      <c r="B130" s="5" t="s">
        <v>144</v>
      </c>
      <c r="C130" s="94" t="s">
        <v>5</v>
      </c>
      <c r="D130" s="94" t="s">
        <v>7</v>
      </c>
      <c r="E130" s="94" t="s">
        <v>8</v>
      </c>
      <c r="F130" s="94" t="s">
        <v>9</v>
      </c>
      <c r="G130" s="94" t="s">
        <v>10</v>
      </c>
      <c r="H130" s="50" t="s">
        <v>11</v>
      </c>
      <c r="I130" s="51"/>
      <c r="J130" s="91" t="s">
        <v>146</v>
      </c>
      <c r="K130" s="92"/>
      <c r="L130" s="93"/>
      <c r="M130" s="94" t="s">
        <v>147</v>
      </c>
      <c r="N130" s="5" t="s">
        <v>14</v>
      </c>
    </row>
    <row r="131" spans="1:14" ht="33.75" x14ac:dyDescent="0.25">
      <c r="A131" s="95"/>
      <c r="B131" s="5" t="s">
        <v>145</v>
      </c>
      <c r="C131" s="95"/>
      <c r="D131" s="95"/>
      <c r="E131" s="95"/>
      <c r="F131" s="95"/>
      <c r="G131" s="95"/>
      <c r="H131" s="52"/>
      <c r="I131" s="53"/>
      <c r="J131" s="50" t="s">
        <v>148</v>
      </c>
      <c r="K131" s="51"/>
      <c r="L131" s="94" t="s">
        <v>149</v>
      </c>
      <c r="M131" s="95"/>
      <c r="N131" s="5" t="s">
        <v>101</v>
      </c>
    </row>
    <row r="132" spans="1:14" ht="15.75" thickBot="1" x14ac:dyDescent="0.3">
      <c r="A132" s="96"/>
      <c r="B132" s="9"/>
      <c r="C132" s="96"/>
      <c r="D132" s="96"/>
      <c r="E132" s="96"/>
      <c r="F132" s="96"/>
      <c r="G132" s="96"/>
      <c r="H132" s="54"/>
      <c r="I132" s="55"/>
      <c r="J132" s="54"/>
      <c r="K132" s="55"/>
      <c r="L132" s="96"/>
      <c r="M132" s="96"/>
      <c r="N132" s="9"/>
    </row>
    <row r="133" spans="1:14" ht="15.75" thickBot="1" x14ac:dyDescent="0.3">
      <c r="A133" s="11">
        <v>1</v>
      </c>
      <c r="B133" s="12">
        <v>2</v>
      </c>
      <c r="C133" s="12">
        <v>3</v>
      </c>
      <c r="D133" s="12">
        <v>4</v>
      </c>
      <c r="E133" s="12">
        <v>5</v>
      </c>
      <c r="F133" s="12">
        <v>6</v>
      </c>
      <c r="G133" s="12">
        <v>7</v>
      </c>
      <c r="H133" s="56">
        <v>8</v>
      </c>
      <c r="I133" s="49"/>
      <c r="J133" s="56">
        <v>9</v>
      </c>
      <c r="K133" s="49"/>
      <c r="L133" s="27">
        <v>10</v>
      </c>
      <c r="M133" s="12">
        <v>11</v>
      </c>
      <c r="N133" s="12">
        <v>12</v>
      </c>
    </row>
    <row r="134" spans="1:14" x14ac:dyDescent="0.25">
      <c r="A134" s="85">
        <v>1</v>
      </c>
      <c r="B134" s="87" t="s">
        <v>137</v>
      </c>
      <c r="C134" s="30" t="s">
        <v>138</v>
      </c>
      <c r="D134" s="87" t="s">
        <v>151</v>
      </c>
      <c r="E134" s="89">
        <v>9</v>
      </c>
      <c r="F134" s="87" t="s">
        <v>25</v>
      </c>
      <c r="G134" s="87" t="s">
        <v>26</v>
      </c>
      <c r="H134" s="57" t="s">
        <v>27</v>
      </c>
      <c r="I134" s="58"/>
      <c r="J134" s="77">
        <v>29700</v>
      </c>
      <c r="K134" s="78"/>
      <c r="L134" s="123">
        <v>80300</v>
      </c>
      <c r="M134" s="89" t="s">
        <v>183</v>
      </c>
      <c r="N134" s="16" t="s">
        <v>28</v>
      </c>
    </row>
    <row r="135" spans="1:14" ht="15.75" thickBot="1" x14ac:dyDescent="0.3">
      <c r="A135" s="86"/>
      <c r="B135" s="88"/>
      <c r="C135" s="31" t="s">
        <v>150</v>
      </c>
      <c r="D135" s="88"/>
      <c r="E135" s="90"/>
      <c r="F135" s="88"/>
      <c r="G135" s="88"/>
      <c r="H135" s="59"/>
      <c r="I135" s="60"/>
      <c r="J135" s="79"/>
      <c r="K135" s="80"/>
      <c r="L135" s="124"/>
      <c r="M135" s="90"/>
      <c r="N135" s="18" t="s">
        <v>180</v>
      </c>
    </row>
    <row r="136" spans="1:14" ht="15.75" thickBot="1" x14ac:dyDescent="0.3">
      <c r="A136" s="32"/>
      <c r="B136" s="22"/>
      <c r="C136" s="22"/>
      <c r="D136" s="22"/>
      <c r="E136" s="22"/>
      <c r="F136" s="22"/>
      <c r="G136" s="22"/>
      <c r="H136" s="67" t="s">
        <v>95</v>
      </c>
      <c r="I136" s="68"/>
      <c r="J136" s="125">
        <v>29700</v>
      </c>
      <c r="K136" s="126"/>
      <c r="L136" s="33" t="s">
        <v>182</v>
      </c>
      <c r="M136" s="34" t="s">
        <v>183</v>
      </c>
      <c r="N136" s="22"/>
    </row>
    <row r="137" spans="1:14" x14ac:dyDescent="0.25">
      <c r="A137" s="114"/>
      <c r="B137" s="115"/>
      <c r="C137" s="115"/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  <c r="N137" s="116"/>
    </row>
    <row r="138" spans="1:14" x14ac:dyDescent="0.25">
      <c r="A138" s="117"/>
      <c r="B138" s="118"/>
      <c r="C138" s="118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9"/>
    </row>
    <row r="139" spans="1:14" x14ac:dyDescent="0.25">
      <c r="A139" s="117"/>
      <c r="B139" s="118"/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9"/>
    </row>
    <row r="140" spans="1:14" x14ac:dyDescent="0.25">
      <c r="A140" s="117"/>
      <c r="B140" s="118"/>
      <c r="C140" s="118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9"/>
    </row>
    <row r="141" spans="1:14" x14ac:dyDescent="0.25">
      <c r="A141" s="117"/>
      <c r="B141" s="118"/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9"/>
    </row>
    <row r="142" spans="1:14" x14ac:dyDescent="0.25">
      <c r="A142" s="117"/>
      <c r="B142" s="118"/>
      <c r="C142" s="118"/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9"/>
    </row>
    <row r="143" spans="1:14" x14ac:dyDescent="0.25">
      <c r="A143" s="117"/>
      <c r="B143" s="118"/>
      <c r="C143" s="118"/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9"/>
    </row>
    <row r="144" spans="1:14" x14ac:dyDescent="0.25">
      <c r="A144" s="117"/>
      <c r="B144" s="118"/>
      <c r="C144" s="118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9"/>
    </row>
    <row r="145" spans="1:14" x14ac:dyDescent="0.25">
      <c r="A145" s="117"/>
      <c r="B145" s="118"/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9"/>
    </row>
    <row r="146" spans="1:14" x14ac:dyDescent="0.25">
      <c r="A146" s="117"/>
      <c r="B146" s="118"/>
      <c r="C146" s="118"/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9"/>
    </row>
    <row r="147" spans="1:14" x14ac:dyDescent="0.25">
      <c r="A147" s="117"/>
      <c r="B147" s="118"/>
      <c r="C147" s="118"/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9"/>
    </row>
    <row r="148" spans="1:14" x14ac:dyDescent="0.25">
      <c r="A148" s="117"/>
      <c r="B148" s="118"/>
      <c r="C148" s="118"/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9"/>
    </row>
    <row r="149" spans="1:14" x14ac:dyDescent="0.25">
      <c r="A149" s="117"/>
      <c r="B149" s="118"/>
      <c r="C149" s="118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9"/>
    </row>
    <row r="150" spans="1:14" ht="15.75" thickBot="1" x14ac:dyDescent="0.3">
      <c r="A150" s="120"/>
      <c r="B150" s="121"/>
      <c r="C150" s="121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22"/>
    </row>
    <row r="151" spans="1:14" ht="15.75" thickBot="1" x14ac:dyDescent="0.3">
      <c r="A151" s="74" t="s">
        <v>152</v>
      </c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6"/>
    </row>
    <row r="152" spans="1:14" ht="15.75" thickBot="1" x14ac:dyDescent="0.3">
      <c r="A152" s="74" t="s">
        <v>153</v>
      </c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6"/>
    </row>
    <row r="153" spans="1:14" ht="15.75" thickBot="1" x14ac:dyDescent="0.3">
      <c r="A153" s="99" t="s">
        <v>154</v>
      </c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1"/>
    </row>
    <row r="154" spans="1:14" ht="33.75" customHeight="1" thickBot="1" x14ac:dyDescent="0.3">
      <c r="A154" s="94" t="s">
        <v>3</v>
      </c>
      <c r="B154" s="5" t="s">
        <v>4</v>
      </c>
      <c r="C154" s="94" t="s">
        <v>5</v>
      </c>
      <c r="D154" s="94" t="s">
        <v>7</v>
      </c>
      <c r="E154" s="94" t="s">
        <v>8</v>
      </c>
      <c r="F154" s="94" t="s">
        <v>9</v>
      </c>
      <c r="G154" s="94" t="s">
        <v>10</v>
      </c>
      <c r="H154" s="50" t="s">
        <v>11</v>
      </c>
      <c r="I154" s="51"/>
      <c r="J154" s="92" t="s">
        <v>155</v>
      </c>
      <c r="K154" s="92"/>
      <c r="L154" s="93"/>
      <c r="M154" s="94" t="s">
        <v>156</v>
      </c>
      <c r="N154" s="5" t="s">
        <v>14</v>
      </c>
    </row>
    <row r="155" spans="1:14" ht="33.75" x14ac:dyDescent="0.25">
      <c r="A155" s="95"/>
      <c r="B155" s="5" t="s">
        <v>133</v>
      </c>
      <c r="C155" s="95"/>
      <c r="D155" s="95"/>
      <c r="E155" s="95"/>
      <c r="F155" s="95"/>
      <c r="G155" s="95"/>
      <c r="H155" s="52"/>
      <c r="I155" s="53"/>
      <c r="J155" s="112" t="s">
        <v>102</v>
      </c>
      <c r="K155" s="51"/>
      <c r="L155" s="94" t="s">
        <v>18</v>
      </c>
      <c r="M155" s="95"/>
      <c r="N155" s="5" t="s">
        <v>101</v>
      </c>
    </row>
    <row r="156" spans="1:14" ht="15.75" thickBot="1" x14ac:dyDescent="0.3">
      <c r="A156" s="96"/>
      <c r="B156" s="9"/>
      <c r="C156" s="96"/>
      <c r="D156" s="96"/>
      <c r="E156" s="96"/>
      <c r="F156" s="96"/>
      <c r="G156" s="96"/>
      <c r="H156" s="54"/>
      <c r="I156" s="55"/>
      <c r="J156" s="113"/>
      <c r="K156" s="55"/>
      <c r="L156" s="96"/>
      <c r="M156" s="96"/>
      <c r="N156" s="9"/>
    </row>
    <row r="157" spans="1:14" ht="15.75" thickBot="1" x14ac:dyDescent="0.3">
      <c r="A157" s="11">
        <v>1</v>
      </c>
      <c r="B157" s="12">
        <v>2</v>
      </c>
      <c r="C157" s="12">
        <v>3</v>
      </c>
      <c r="D157" s="12">
        <v>4</v>
      </c>
      <c r="E157" s="12">
        <v>5</v>
      </c>
      <c r="F157" s="12">
        <v>6</v>
      </c>
      <c r="G157" s="12">
        <v>7</v>
      </c>
      <c r="H157" s="56">
        <v>8</v>
      </c>
      <c r="I157" s="49"/>
      <c r="J157" s="48">
        <v>9</v>
      </c>
      <c r="K157" s="49"/>
      <c r="L157" s="27">
        <v>10</v>
      </c>
      <c r="M157" s="12">
        <v>11</v>
      </c>
      <c r="N157" s="12">
        <v>12</v>
      </c>
    </row>
    <row r="158" spans="1:14" x14ac:dyDescent="0.25">
      <c r="A158" s="85">
        <v>1</v>
      </c>
      <c r="B158" s="87" t="s">
        <v>157</v>
      </c>
      <c r="C158" s="30" t="s">
        <v>157</v>
      </c>
      <c r="D158" s="87" t="s">
        <v>159</v>
      </c>
      <c r="E158" s="89">
        <v>53</v>
      </c>
      <c r="F158" s="89" t="s">
        <v>25</v>
      </c>
      <c r="G158" s="89" t="s">
        <v>26</v>
      </c>
      <c r="H158" s="57" t="s">
        <v>27</v>
      </c>
      <c r="I158" s="58"/>
      <c r="J158" s="110">
        <v>10700</v>
      </c>
      <c r="K158" s="78"/>
      <c r="L158" s="81">
        <v>22800</v>
      </c>
      <c r="M158" s="102">
        <v>33500</v>
      </c>
      <c r="N158" s="16" t="s">
        <v>28</v>
      </c>
    </row>
    <row r="159" spans="1:14" ht="15.75" thickBot="1" x14ac:dyDescent="0.3">
      <c r="A159" s="86"/>
      <c r="B159" s="88"/>
      <c r="C159" s="31" t="s">
        <v>158</v>
      </c>
      <c r="D159" s="88"/>
      <c r="E159" s="90"/>
      <c r="F159" s="90"/>
      <c r="G159" s="90"/>
      <c r="H159" s="59"/>
      <c r="I159" s="60"/>
      <c r="J159" s="111"/>
      <c r="K159" s="80"/>
      <c r="L159" s="82"/>
      <c r="M159" s="103"/>
      <c r="N159" s="18" t="s">
        <v>29</v>
      </c>
    </row>
    <row r="160" spans="1:14" ht="15.75" thickBot="1" x14ac:dyDescent="0.3">
      <c r="A160" s="32"/>
      <c r="B160" s="22"/>
      <c r="C160" s="22"/>
      <c r="D160" s="22"/>
      <c r="E160" s="22"/>
      <c r="F160" s="22"/>
      <c r="G160" s="22"/>
      <c r="H160" s="35" t="s">
        <v>95</v>
      </c>
      <c r="I160" s="104" t="s">
        <v>160</v>
      </c>
      <c r="J160" s="105"/>
      <c r="K160" s="106"/>
      <c r="L160" s="36">
        <v>22800</v>
      </c>
      <c r="M160" s="37">
        <v>33500</v>
      </c>
      <c r="N160" s="22"/>
    </row>
    <row r="161" spans="1:14" ht="15.75" thickBot="1" x14ac:dyDescent="0.3">
      <c r="A161" s="107"/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  <c r="N161" s="109"/>
    </row>
    <row r="162" spans="1:14" ht="15.75" thickBot="1" x14ac:dyDescent="0.3">
      <c r="A162" s="74" t="s">
        <v>161</v>
      </c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6"/>
    </row>
    <row r="163" spans="1:14" ht="15.75" thickBot="1" x14ac:dyDescent="0.3">
      <c r="A163" s="74" t="s">
        <v>162</v>
      </c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6"/>
    </row>
    <row r="164" spans="1:14" ht="25.5" customHeight="1" thickBot="1" x14ac:dyDescent="0.3">
      <c r="A164" s="99" t="s">
        <v>163</v>
      </c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1"/>
    </row>
    <row r="165" spans="1:14" ht="36" customHeight="1" thickBot="1" x14ac:dyDescent="0.3">
      <c r="A165" s="94" t="s">
        <v>164</v>
      </c>
      <c r="B165" s="5" t="s">
        <v>4</v>
      </c>
      <c r="C165" s="94" t="s">
        <v>5</v>
      </c>
      <c r="D165" s="94" t="s">
        <v>7</v>
      </c>
      <c r="E165" s="94" t="s">
        <v>8</v>
      </c>
      <c r="F165" s="94" t="s">
        <v>9</v>
      </c>
      <c r="G165" s="94" t="s">
        <v>10</v>
      </c>
      <c r="H165" s="50" t="s">
        <v>11</v>
      </c>
      <c r="I165" s="51"/>
      <c r="J165" s="91" t="s">
        <v>165</v>
      </c>
      <c r="K165" s="92"/>
      <c r="L165" s="93"/>
      <c r="M165" s="94" t="s">
        <v>13</v>
      </c>
      <c r="N165" s="5" t="s">
        <v>14</v>
      </c>
    </row>
    <row r="166" spans="1:14" ht="33.75" x14ac:dyDescent="0.25">
      <c r="A166" s="95"/>
      <c r="B166" s="5" t="s">
        <v>133</v>
      </c>
      <c r="C166" s="95"/>
      <c r="D166" s="95"/>
      <c r="E166" s="95"/>
      <c r="F166" s="95"/>
      <c r="G166" s="95"/>
      <c r="H166" s="52"/>
      <c r="I166" s="53"/>
      <c r="J166" s="50" t="s">
        <v>148</v>
      </c>
      <c r="K166" s="51"/>
      <c r="L166" s="94" t="s">
        <v>149</v>
      </c>
      <c r="M166" s="95"/>
      <c r="N166" s="5" t="s">
        <v>101</v>
      </c>
    </row>
    <row r="167" spans="1:14" ht="15.75" thickBot="1" x14ac:dyDescent="0.3">
      <c r="A167" s="96"/>
      <c r="B167" s="9"/>
      <c r="C167" s="96"/>
      <c r="D167" s="96"/>
      <c r="E167" s="96"/>
      <c r="F167" s="96"/>
      <c r="G167" s="96"/>
      <c r="H167" s="54"/>
      <c r="I167" s="55"/>
      <c r="J167" s="54"/>
      <c r="K167" s="55"/>
      <c r="L167" s="96"/>
      <c r="M167" s="96"/>
      <c r="N167" s="9"/>
    </row>
    <row r="168" spans="1:14" ht="15.75" thickBot="1" x14ac:dyDescent="0.3">
      <c r="A168" s="11">
        <v>1</v>
      </c>
      <c r="B168" s="12">
        <v>2</v>
      </c>
      <c r="C168" s="12">
        <v>3</v>
      </c>
      <c r="D168" s="12">
        <v>4</v>
      </c>
      <c r="E168" s="12">
        <v>5</v>
      </c>
      <c r="F168" s="12">
        <v>6</v>
      </c>
      <c r="G168" s="12">
        <v>7</v>
      </c>
      <c r="H168" s="56">
        <v>8</v>
      </c>
      <c r="I168" s="49"/>
      <c r="J168" s="56">
        <v>9</v>
      </c>
      <c r="K168" s="49"/>
      <c r="L168" s="27">
        <v>10</v>
      </c>
      <c r="M168" s="12">
        <v>11</v>
      </c>
      <c r="N168" s="12">
        <v>12</v>
      </c>
    </row>
    <row r="169" spans="1:14" x14ac:dyDescent="0.25">
      <c r="A169" s="85">
        <v>1</v>
      </c>
      <c r="B169" s="87" t="s">
        <v>157</v>
      </c>
      <c r="C169" s="30" t="s">
        <v>157</v>
      </c>
      <c r="D169" s="87" t="s">
        <v>167</v>
      </c>
      <c r="E169" s="89">
        <v>6</v>
      </c>
      <c r="F169" s="89" t="s">
        <v>25</v>
      </c>
      <c r="G169" s="89" t="s">
        <v>26</v>
      </c>
      <c r="H169" s="57" t="s">
        <v>27</v>
      </c>
      <c r="I169" s="58"/>
      <c r="J169" s="77">
        <v>31300</v>
      </c>
      <c r="K169" s="78"/>
      <c r="L169" s="81">
        <v>69500</v>
      </c>
      <c r="M169" s="61">
        <v>100800</v>
      </c>
      <c r="N169" s="16" t="s">
        <v>28</v>
      </c>
    </row>
    <row r="170" spans="1:14" ht="15.75" thickBot="1" x14ac:dyDescent="0.3">
      <c r="A170" s="86"/>
      <c r="B170" s="88"/>
      <c r="C170" s="31" t="s">
        <v>166</v>
      </c>
      <c r="D170" s="88"/>
      <c r="E170" s="90"/>
      <c r="F170" s="90"/>
      <c r="G170" s="90"/>
      <c r="H170" s="59"/>
      <c r="I170" s="60"/>
      <c r="J170" s="79"/>
      <c r="K170" s="80"/>
      <c r="L170" s="82"/>
      <c r="M170" s="62"/>
      <c r="N170" s="18" t="s">
        <v>29</v>
      </c>
    </row>
    <row r="171" spans="1:14" ht="15.75" thickBot="1" x14ac:dyDescent="0.3">
      <c r="A171" s="32"/>
      <c r="B171" s="22"/>
      <c r="C171" s="22"/>
      <c r="D171" s="22"/>
      <c r="E171" s="22"/>
      <c r="F171" s="22"/>
      <c r="G171" s="22"/>
      <c r="H171" s="67" t="s">
        <v>95</v>
      </c>
      <c r="I171" s="68"/>
      <c r="J171" s="83">
        <v>31300</v>
      </c>
      <c r="K171" s="84"/>
      <c r="L171" s="38">
        <v>69500</v>
      </c>
      <c r="M171" s="39">
        <v>100800</v>
      </c>
      <c r="N171" s="22"/>
    </row>
    <row r="172" spans="1:14" ht="15.75" thickBot="1" x14ac:dyDescent="0.3">
      <c r="A172" s="71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3"/>
    </row>
    <row r="173" spans="1:14" ht="15.75" thickBot="1" x14ac:dyDescent="0.3">
      <c r="A173" s="74" t="s">
        <v>168</v>
      </c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6"/>
    </row>
    <row r="174" spans="1:14" ht="15.75" thickBot="1" x14ac:dyDescent="0.3">
      <c r="A174" s="74" t="s">
        <v>169</v>
      </c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6"/>
    </row>
    <row r="175" spans="1:14" ht="15.75" thickBot="1" x14ac:dyDescent="0.3">
      <c r="A175" s="71" t="s">
        <v>170</v>
      </c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3"/>
    </row>
    <row r="176" spans="1:14" ht="34.5" customHeight="1" thickBot="1" x14ac:dyDescent="0.3">
      <c r="A176" s="94" t="s">
        <v>3</v>
      </c>
      <c r="B176" s="5" t="s">
        <v>4</v>
      </c>
      <c r="C176" s="94" t="s">
        <v>5</v>
      </c>
      <c r="D176" s="94" t="s">
        <v>7</v>
      </c>
      <c r="E176" s="94" t="s">
        <v>8</v>
      </c>
      <c r="F176" s="94" t="s">
        <v>9</v>
      </c>
      <c r="G176" s="94" t="s">
        <v>10</v>
      </c>
      <c r="H176" s="50" t="s">
        <v>11</v>
      </c>
      <c r="I176" s="51"/>
      <c r="J176" s="91" t="s">
        <v>171</v>
      </c>
      <c r="K176" s="92"/>
      <c r="L176" s="93"/>
      <c r="M176" s="94" t="s">
        <v>172</v>
      </c>
      <c r="N176" s="5" t="s">
        <v>14</v>
      </c>
    </row>
    <row r="177" spans="1:14" ht="33.75" x14ac:dyDescent="0.25">
      <c r="A177" s="95"/>
      <c r="B177" s="5" t="s">
        <v>133</v>
      </c>
      <c r="C177" s="95"/>
      <c r="D177" s="95"/>
      <c r="E177" s="95"/>
      <c r="F177" s="95"/>
      <c r="G177" s="95"/>
      <c r="H177" s="52"/>
      <c r="I177" s="53"/>
      <c r="J177" s="94" t="s">
        <v>102</v>
      </c>
      <c r="K177" s="50" t="s">
        <v>18</v>
      </c>
      <c r="L177" s="51"/>
      <c r="M177" s="95"/>
      <c r="N177" s="5" t="s">
        <v>101</v>
      </c>
    </row>
    <row r="178" spans="1:14" ht="15.75" thickBot="1" x14ac:dyDescent="0.3">
      <c r="A178" s="96"/>
      <c r="B178" s="9"/>
      <c r="C178" s="96"/>
      <c r="D178" s="96"/>
      <c r="E178" s="96"/>
      <c r="F178" s="96"/>
      <c r="G178" s="96"/>
      <c r="H178" s="54"/>
      <c r="I178" s="55"/>
      <c r="J178" s="96"/>
      <c r="K178" s="54"/>
      <c r="L178" s="55"/>
      <c r="M178" s="96"/>
      <c r="N178" s="9"/>
    </row>
    <row r="179" spans="1:14" ht="15.75" thickBot="1" x14ac:dyDescent="0.3">
      <c r="A179" s="11">
        <v>1</v>
      </c>
      <c r="B179" s="12">
        <v>2</v>
      </c>
      <c r="C179" s="12">
        <v>3</v>
      </c>
      <c r="D179" s="12">
        <v>4</v>
      </c>
      <c r="E179" s="12">
        <v>5</v>
      </c>
      <c r="F179" s="12">
        <v>6</v>
      </c>
      <c r="G179" s="12">
        <v>7</v>
      </c>
      <c r="H179" s="56">
        <v>8</v>
      </c>
      <c r="I179" s="49"/>
      <c r="J179" s="12">
        <v>9</v>
      </c>
      <c r="K179" s="97">
        <v>10</v>
      </c>
      <c r="L179" s="98"/>
      <c r="M179" s="12">
        <v>11</v>
      </c>
      <c r="N179" s="12">
        <v>12</v>
      </c>
    </row>
    <row r="180" spans="1:14" x14ac:dyDescent="0.25">
      <c r="A180" s="85">
        <v>1</v>
      </c>
      <c r="B180" s="87" t="s">
        <v>173</v>
      </c>
      <c r="C180" s="30" t="s">
        <v>173</v>
      </c>
      <c r="D180" s="87" t="s">
        <v>167</v>
      </c>
      <c r="E180" s="87" t="s">
        <v>175</v>
      </c>
      <c r="F180" s="87" t="s">
        <v>25</v>
      </c>
      <c r="G180" s="87" t="s">
        <v>26</v>
      </c>
      <c r="H180" s="57" t="s">
        <v>27</v>
      </c>
      <c r="I180" s="58"/>
      <c r="J180" s="61">
        <v>16000</v>
      </c>
      <c r="K180" s="63">
        <v>33000</v>
      </c>
      <c r="L180" s="64"/>
      <c r="M180" s="61">
        <v>49000</v>
      </c>
      <c r="N180" s="16" t="s">
        <v>28</v>
      </c>
    </row>
    <row r="181" spans="1:14" ht="15.75" thickBot="1" x14ac:dyDescent="0.3">
      <c r="A181" s="86"/>
      <c r="B181" s="88"/>
      <c r="C181" s="31" t="s">
        <v>174</v>
      </c>
      <c r="D181" s="88"/>
      <c r="E181" s="88"/>
      <c r="F181" s="88"/>
      <c r="G181" s="88"/>
      <c r="H181" s="59"/>
      <c r="I181" s="60"/>
      <c r="J181" s="62"/>
      <c r="K181" s="65"/>
      <c r="L181" s="66"/>
      <c r="M181" s="62"/>
      <c r="N181" s="18" t="s">
        <v>29</v>
      </c>
    </row>
    <row r="182" spans="1:14" ht="15.75" thickBot="1" x14ac:dyDescent="0.3">
      <c r="A182" s="32"/>
      <c r="B182" s="22"/>
      <c r="C182" s="22"/>
      <c r="D182" s="22"/>
      <c r="E182" s="22"/>
      <c r="F182" s="22"/>
      <c r="G182" s="22"/>
      <c r="H182" s="67" t="s">
        <v>95</v>
      </c>
      <c r="I182" s="68"/>
      <c r="J182" s="39">
        <v>16000</v>
      </c>
      <c r="K182" s="69">
        <v>33000</v>
      </c>
      <c r="L182" s="70"/>
      <c r="M182" s="39">
        <v>49000</v>
      </c>
      <c r="N182" s="22"/>
    </row>
  </sheetData>
  <mergeCells count="489">
    <mergeCell ref="H5:I8"/>
    <mergeCell ref="J5:L5"/>
    <mergeCell ref="M5:M8"/>
    <mergeCell ref="J6:K6"/>
    <mergeCell ref="J7:K7"/>
    <mergeCell ref="J8:K8"/>
    <mergeCell ref="A1:N1"/>
    <mergeCell ref="A2:N2"/>
    <mergeCell ref="A3:N3"/>
    <mergeCell ref="A4:N4"/>
    <mergeCell ref="A5:A8"/>
    <mergeCell ref="B5:B8"/>
    <mergeCell ref="D5:D8"/>
    <mergeCell ref="E5:E8"/>
    <mergeCell ref="F5:F8"/>
    <mergeCell ref="G5:G8"/>
    <mergeCell ref="H9:I9"/>
    <mergeCell ref="J9:K9"/>
    <mergeCell ref="A10:A11"/>
    <mergeCell ref="B10:B11"/>
    <mergeCell ref="D10:D11"/>
    <mergeCell ref="E10:E11"/>
    <mergeCell ref="F10:F11"/>
    <mergeCell ref="G10:G11"/>
    <mergeCell ref="H10:I11"/>
    <mergeCell ref="J10:K11"/>
    <mergeCell ref="L10:L11"/>
    <mergeCell ref="A12:A13"/>
    <mergeCell ref="B12:B13"/>
    <mergeCell ref="D12:D13"/>
    <mergeCell ref="E12:E13"/>
    <mergeCell ref="F12:F13"/>
    <mergeCell ref="G12:G13"/>
    <mergeCell ref="H12:I13"/>
    <mergeCell ref="J12:K13"/>
    <mergeCell ref="L12:L13"/>
    <mergeCell ref="A14:A15"/>
    <mergeCell ref="B14:B15"/>
    <mergeCell ref="D14:D15"/>
    <mergeCell ref="E14:E15"/>
    <mergeCell ref="F14:F15"/>
    <mergeCell ref="G14:G15"/>
    <mergeCell ref="H14:I15"/>
    <mergeCell ref="J14:K15"/>
    <mergeCell ref="L14:L15"/>
    <mergeCell ref="A16:A17"/>
    <mergeCell ref="B16:B17"/>
    <mergeCell ref="D16:D17"/>
    <mergeCell ref="E16:E17"/>
    <mergeCell ref="F16:F17"/>
    <mergeCell ref="G16:G17"/>
    <mergeCell ref="H16:I17"/>
    <mergeCell ref="J16:K17"/>
    <mergeCell ref="L16:L17"/>
    <mergeCell ref="A18:A19"/>
    <mergeCell ref="B18:B19"/>
    <mergeCell ref="D18:D19"/>
    <mergeCell ref="E18:E19"/>
    <mergeCell ref="F18:F19"/>
    <mergeCell ref="G18:G19"/>
    <mergeCell ref="H18:I19"/>
    <mergeCell ref="J18:K19"/>
    <mergeCell ref="L18:L19"/>
    <mergeCell ref="A20:A21"/>
    <mergeCell ref="B20:B21"/>
    <mergeCell ref="D20:D21"/>
    <mergeCell ref="E20:E21"/>
    <mergeCell ref="F20:F21"/>
    <mergeCell ref="G20:G21"/>
    <mergeCell ref="H20:I21"/>
    <mergeCell ref="J20:K21"/>
    <mergeCell ref="L20:L21"/>
    <mergeCell ref="A22:A23"/>
    <mergeCell ref="B22:B23"/>
    <mergeCell ref="D22:D23"/>
    <mergeCell ref="E22:E23"/>
    <mergeCell ref="F22:F23"/>
    <mergeCell ref="G22:G23"/>
    <mergeCell ref="H22:I23"/>
    <mergeCell ref="J22:K23"/>
    <mergeCell ref="L22:L23"/>
    <mergeCell ref="A24:A25"/>
    <mergeCell ref="B24:B25"/>
    <mergeCell ref="D24:D25"/>
    <mergeCell ref="E24:E25"/>
    <mergeCell ref="F24:F25"/>
    <mergeCell ref="G24:G25"/>
    <mergeCell ref="H24:I25"/>
    <mergeCell ref="J24:K25"/>
    <mergeCell ref="L24:L25"/>
    <mergeCell ref="A26:A27"/>
    <mergeCell ref="B26:B27"/>
    <mergeCell ref="D26:D27"/>
    <mergeCell ref="E26:E27"/>
    <mergeCell ref="F26:F27"/>
    <mergeCell ref="G26:G27"/>
    <mergeCell ref="H26:I27"/>
    <mergeCell ref="J26:K27"/>
    <mergeCell ref="L26:L27"/>
    <mergeCell ref="A28:A29"/>
    <mergeCell ref="B28:B29"/>
    <mergeCell ref="D28:D29"/>
    <mergeCell ref="E28:E29"/>
    <mergeCell ref="F28:F29"/>
    <mergeCell ref="G28:G29"/>
    <mergeCell ref="H28:I29"/>
    <mergeCell ref="J28:K29"/>
    <mergeCell ref="L28:L29"/>
    <mergeCell ref="A30:A31"/>
    <mergeCell ref="B30:B31"/>
    <mergeCell ref="D30:D31"/>
    <mergeCell ref="E30:E31"/>
    <mergeCell ref="F30:F31"/>
    <mergeCell ref="G30:G31"/>
    <mergeCell ref="H30:I31"/>
    <mergeCell ref="J30:K31"/>
    <mergeCell ref="L30:L31"/>
    <mergeCell ref="A32:A33"/>
    <mergeCell ref="B32:B33"/>
    <mergeCell ref="D32:D33"/>
    <mergeCell ref="E32:E33"/>
    <mergeCell ref="F32:F33"/>
    <mergeCell ref="G32:G33"/>
    <mergeCell ref="H32:I33"/>
    <mergeCell ref="J32:K33"/>
    <mergeCell ref="L32:L33"/>
    <mergeCell ref="A34:A35"/>
    <mergeCell ref="B34:B35"/>
    <mergeCell ref="D34:D35"/>
    <mergeCell ref="E34:E35"/>
    <mergeCell ref="F34:F35"/>
    <mergeCell ref="G34:G35"/>
    <mergeCell ref="H34:I35"/>
    <mergeCell ref="J34:K35"/>
    <mergeCell ref="L34:L35"/>
    <mergeCell ref="A36:A37"/>
    <mergeCell ref="B36:B37"/>
    <mergeCell ref="D36:D37"/>
    <mergeCell ref="E36:E37"/>
    <mergeCell ref="F36:F37"/>
    <mergeCell ref="G36:G37"/>
    <mergeCell ref="H36:I37"/>
    <mergeCell ref="J36:K37"/>
    <mergeCell ref="L36:L37"/>
    <mergeCell ref="A38:A39"/>
    <mergeCell ref="B38:B39"/>
    <mergeCell ref="D38:D39"/>
    <mergeCell ref="E38:E39"/>
    <mergeCell ref="F38:F39"/>
    <mergeCell ref="G38:G39"/>
    <mergeCell ref="H38:I39"/>
    <mergeCell ref="J38:K39"/>
    <mergeCell ref="L38:L39"/>
    <mergeCell ref="A40:A41"/>
    <mergeCell ref="B40:B41"/>
    <mergeCell ref="D40:D41"/>
    <mergeCell ref="E40:E41"/>
    <mergeCell ref="F40:F41"/>
    <mergeCell ref="G40:G41"/>
    <mergeCell ref="H40:I41"/>
    <mergeCell ref="J40:K41"/>
    <mergeCell ref="L40:L41"/>
    <mergeCell ref="M44:M45"/>
    <mergeCell ref="A42:A43"/>
    <mergeCell ref="B42:B43"/>
    <mergeCell ref="D42:D43"/>
    <mergeCell ref="E42:E43"/>
    <mergeCell ref="F42:F43"/>
    <mergeCell ref="G42:G43"/>
    <mergeCell ref="H42:I43"/>
    <mergeCell ref="J42:K43"/>
    <mergeCell ref="L42:L43"/>
    <mergeCell ref="A44:A45"/>
    <mergeCell ref="B44:B45"/>
    <mergeCell ref="D44:D45"/>
    <mergeCell ref="E44:E45"/>
    <mergeCell ref="F44:F45"/>
    <mergeCell ref="G44:G45"/>
    <mergeCell ref="H44:I45"/>
    <mergeCell ref="J44:K45"/>
    <mergeCell ref="L44:L45"/>
    <mergeCell ref="M46:M47"/>
    <mergeCell ref="A48:A49"/>
    <mergeCell ref="B48:B49"/>
    <mergeCell ref="D48:D49"/>
    <mergeCell ref="E48:E49"/>
    <mergeCell ref="F48:F49"/>
    <mergeCell ref="G48:G49"/>
    <mergeCell ref="H48:I49"/>
    <mergeCell ref="J48:K49"/>
    <mergeCell ref="A46:A47"/>
    <mergeCell ref="B46:B47"/>
    <mergeCell ref="D46:D47"/>
    <mergeCell ref="E46:E47"/>
    <mergeCell ref="F46:F47"/>
    <mergeCell ref="G46:G47"/>
    <mergeCell ref="H46:I47"/>
    <mergeCell ref="J46:K47"/>
    <mergeCell ref="L46:L47"/>
    <mergeCell ref="L50:L51"/>
    <mergeCell ref="M50:M51"/>
    <mergeCell ref="H53:I53"/>
    <mergeCell ref="J53:K53"/>
    <mergeCell ref="H54:I54"/>
    <mergeCell ref="J54:K54"/>
    <mergeCell ref="L48:L49"/>
    <mergeCell ref="M48:M49"/>
    <mergeCell ref="A50:A51"/>
    <mergeCell ref="B50:B51"/>
    <mergeCell ref="D50:D51"/>
    <mergeCell ref="E50:E51"/>
    <mergeCell ref="F50:F51"/>
    <mergeCell ref="G50:G51"/>
    <mergeCell ref="H50:I51"/>
    <mergeCell ref="J50:K51"/>
    <mergeCell ref="H67:I70"/>
    <mergeCell ref="J67:L68"/>
    <mergeCell ref="M67:M70"/>
    <mergeCell ref="J69:K69"/>
    <mergeCell ref="J70:K70"/>
    <mergeCell ref="H71:I71"/>
    <mergeCell ref="J71:K71"/>
    <mergeCell ref="A55:N63"/>
    <mergeCell ref="A64:N64"/>
    <mergeCell ref="A65:N65"/>
    <mergeCell ref="A66:N66"/>
    <mergeCell ref="A67:A70"/>
    <mergeCell ref="B67:B70"/>
    <mergeCell ref="D67:D70"/>
    <mergeCell ref="E67:E70"/>
    <mergeCell ref="F67:F70"/>
    <mergeCell ref="G67:G70"/>
    <mergeCell ref="H72:I73"/>
    <mergeCell ref="J72:K73"/>
    <mergeCell ref="L72:L73"/>
    <mergeCell ref="M72:M73"/>
    <mergeCell ref="A74:A75"/>
    <mergeCell ref="B74:B75"/>
    <mergeCell ref="D74:D75"/>
    <mergeCell ref="E74:E75"/>
    <mergeCell ref="F74:F75"/>
    <mergeCell ref="G74:G75"/>
    <mergeCell ref="A72:A73"/>
    <mergeCell ref="B72:B73"/>
    <mergeCell ref="D72:D73"/>
    <mergeCell ref="E72:E73"/>
    <mergeCell ref="F72:F73"/>
    <mergeCell ref="G72:G73"/>
    <mergeCell ref="H74:I75"/>
    <mergeCell ref="J74:K75"/>
    <mergeCell ref="L74:L75"/>
    <mergeCell ref="M74:M75"/>
    <mergeCell ref="M76:M77"/>
    <mergeCell ref="A78:A79"/>
    <mergeCell ref="B78:B79"/>
    <mergeCell ref="D78:D79"/>
    <mergeCell ref="E78:E79"/>
    <mergeCell ref="F78:F79"/>
    <mergeCell ref="G78:G79"/>
    <mergeCell ref="H78:I79"/>
    <mergeCell ref="J78:K79"/>
    <mergeCell ref="L78:L79"/>
    <mergeCell ref="M78:M79"/>
    <mergeCell ref="A76:A77"/>
    <mergeCell ref="B76:B77"/>
    <mergeCell ref="D76:D77"/>
    <mergeCell ref="E76:E77"/>
    <mergeCell ref="F76:F77"/>
    <mergeCell ref="G76:G77"/>
    <mergeCell ref="H76:I77"/>
    <mergeCell ref="J76:K77"/>
    <mergeCell ref="L76:L77"/>
    <mergeCell ref="M80:M81"/>
    <mergeCell ref="A82:A83"/>
    <mergeCell ref="B82:B83"/>
    <mergeCell ref="D82:D83"/>
    <mergeCell ref="E82:E83"/>
    <mergeCell ref="F82:F83"/>
    <mergeCell ref="G82:G83"/>
    <mergeCell ref="H82:I83"/>
    <mergeCell ref="J82:K83"/>
    <mergeCell ref="L82:L83"/>
    <mergeCell ref="M82:M83"/>
    <mergeCell ref="A80:A81"/>
    <mergeCell ref="B80:B81"/>
    <mergeCell ref="D80:D81"/>
    <mergeCell ref="E80:E81"/>
    <mergeCell ref="F80:F81"/>
    <mergeCell ref="G80:G81"/>
    <mergeCell ref="H80:I81"/>
    <mergeCell ref="J80:K81"/>
    <mergeCell ref="L80:L81"/>
    <mergeCell ref="M84:M85"/>
    <mergeCell ref="A86:A87"/>
    <mergeCell ref="B86:B87"/>
    <mergeCell ref="D86:D87"/>
    <mergeCell ref="E86:E87"/>
    <mergeCell ref="F86:F87"/>
    <mergeCell ref="G86:G87"/>
    <mergeCell ref="H86:I87"/>
    <mergeCell ref="J86:K87"/>
    <mergeCell ref="L86:L87"/>
    <mergeCell ref="M86:M87"/>
    <mergeCell ref="A84:A85"/>
    <mergeCell ref="B84:B85"/>
    <mergeCell ref="D84:D85"/>
    <mergeCell ref="E84:E85"/>
    <mergeCell ref="F84:F85"/>
    <mergeCell ref="G84:G85"/>
    <mergeCell ref="H84:I85"/>
    <mergeCell ref="J84:K85"/>
    <mergeCell ref="L84:L85"/>
    <mergeCell ref="M88:M89"/>
    <mergeCell ref="A90:A91"/>
    <mergeCell ref="B90:B91"/>
    <mergeCell ref="D90:D91"/>
    <mergeCell ref="E90:E91"/>
    <mergeCell ref="F90:F91"/>
    <mergeCell ref="G90:G91"/>
    <mergeCell ref="G92:G94"/>
    <mergeCell ref="H92:I94"/>
    <mergeCell ref="J92:K94"/>
    <mergeCell ref="L92:L94"/>
    <mergeCell ref="M92:M94"/>
    <mergeCell ref="A88:A89"/>
    <mergeCell ref="B88:B89"/>
    <mergeCell ref="D88:D89"/>
    <mergeCell ref="E88:E89"/>
    <mergeCell ref="F88:F89"/>
    <mergeCell ref="G88:G89"/>
    <mergeCell ref="H88:I89"/>
    <mergeCell ref="J88:K89"/>
    <mergeCell ref="L88:L89"/>
    <mergeCell ref="A95:N111"/>
    <mergeCell ref="H90:I91"/>
    <mergeCell ref="J90:K91"/>
    <mergeCell ref="L90:L91"/>
    <mergeCell ref="M90:M91"/>
    <mergeCell ref="A92:A94"/>
    <mergeCell ref="B92:B94"/>
    <mergeCell ref="C92:C94"/>
    <mergeCell ref="D92:D94"/>
    <mergeCell ref="E92:E94"/>
    <mergeCell ref="F92:F94"/>
    <mergeCell ref="J115:L116"/>
    <mergeCell ref="M115:M119"/>
    <mergeCell ref="J117:K117"/>
    <mergeCell ref="J118:K118"/>
    <mergeCell ref="J119:K119"/>
    <mergeCell ref="H120:I120"/>
    <mergeCell ref="J120:K120"/>
    <mergeCell ref="A112:N112"/>
    <mergeCell ref="A113:N113"/>
    <mergeCell ref="A114:N114"/>
    <mergeCell ref="A115:A119"/>
    <mergeCell ref="C115:C119"/>
    <mergeCell ref="D115:D119"/>
    <mergeCell ref="E115:E119"/>
    <mergeCell ref="F115:F119"/>
    <mergeCell ref="G115:G119"/>
    <mergeCell ref="H115:I119"/>
    <mergeCell ref="H121:I122"/>
    <mergeCell ref="J121:K122"/>
    <mergeCell ref="L121:L122"/>
    <mergeCell ref="M121:M122"/>
    <mergeCell ref="N121:N122"/>
    <mergeCell ref="H123:I123"/>
    <mergeCell ref="J123:K123"/>
    <mergeCell ref="A121:A122"/>
    <mergeCell ref="B121:B122"/>
    <mergeCell ref="D121:D122"/>
    <mergeCell ref="E121:E122"/>
    <mergeCell ref="F121:F122"/>
    <mergeCell ref="G121:G122"/>
    <mergeCell ref="H130:I132"/>
    <mergeCell ref="J130:L130"/>
    <mergeCell ref="M130:M132"/>
    <mergeCell ref="J131:K132"/>
    <mergeCell ref="L131:L132"/>
    <mergeCell ref="H133:I133"/>
    <mergeCell ref="J133:K133"/>
    <mergeCell ref="A124:N126"/>
    <mergeCell ref="A127:N127"/>
    <mergeCell ref="A128:N128"/>
    <mergeCell ref="A129:N129"/>
    <mergeCell ref="A130:A132"/>
    <mergeCell ref="C130:C132"/>
    <mergeCell ref="D130:D132"/>
    <mergeCell ref="E130:E132"/>
    <mergeCell ref="F130:F132"/>
    <mergeCell ref="G130:G132"/>
    <mergeCell ref="H134:I135"/>
    <mergeCell ref="J134:K135"/>
    <mergeCell ref="L134:L135"/>
    <mergeCell ref="M134:M135"/>
    <mergeCell ref="H136:I136"/>
    <mergeCell ref="J136:K136"/>
    <mergeCell ref="A134:A135"/>
    <mergeCell ref="B134:B135"/>
    <mergeCell ref="D134:D135"/>
    <mergeCell ref="E134:E135"/>
    <mergeCell ref="F134:F135"/>
    <mergeCell ref="G134:G135"/>
    <mergeCell ref="M154:M156"/>
    <mergeCell ref="L155:L156"/>
    <mergeCell ref="J154:L154"/>
    <mergeCell ref="J155:K156"/>
    <mergeCell ref="A137:N150"/>
    <mergeCell ref="A151:N151"/>
    <mergeCell ref="A152:N152"/>
    <mergeCell ref="A153:N153"/>
    <mergeCell ref="A154:A156"/>
    <mergeCell ref="C154:C156"/>
    <mergeCell ref="D154:D156"/>
    <mergeCell ref="E154:E156"/>
    <mergeCell ref="F154:F156"/>
    <mergeCell ref="G154:G156"/>
    <mergeCell ref="L158:L159"/>
    <mergeCell ref="M158:M159"/>
    <mergeCell ref="I160:K160"/>
    <mergeCell ref="A161:N161"/>
    <mergeCell ref="J158:K159"/>
    <mergeCell ref="A158:A159"/>
    <mergeCell ref="B158:B159"/>
    <mergeCell ref="D158:D159"/>
    <mergeCell ref="E158:E159"/>
    <mergeCell ref="F158:F159"/>
    <mergeCell ref="G158:G159"/>
    <mergeCell ref="F169:F170"/>
    <mergeCell ref="G169:G170"/>
    <mergeCell ref="J165:L165"/>
    <mergeCell ref="M165:M167"/>
    <mergeCell ref="J166:K167"/>
    <mergeCell ref="L166:L167"/>
    <mergeCell ref="H168:I168"/>
    <mergeCell ref="J168:K168"/>
    <mergeCell ref="A162:N162"/>
    <mergeCell ref="A163:N163"/>
    <mergeCell ref="A164:N164"/>
    <mergeCell ref="A165:A167"/>
    <mergeCell ref="C165:C167"/>
    <mergeCell ref="D165:D167"/>
    <mergeCell ref="E165:E167"/>
    <mergeCell ref="F165:F167"/>
    <mergeCell ref="G165:G167"/>
    <mergeCell ref="H165:I167"/>
    <mergeCell ref="A180:A181"/>
    <mergeCell ref="B180:B181"/>
    <mergeCell ref="D180:D181"/>
    <mergeCell ref="E180:E181"/>
    <mergeCell ref="F180:F181"/>
    <mergeCell ref="G180:G181"/>
    <mergeCell ref="H176:I178"/>
    <mergeCell ref="J176:L176"/>
    <mergeCell ref="M176:M178"/>
    <mergeCell ref="J177:J178"/>
    <mergeCell ref="K177:L178"/>
    <mergeCell ref="H179:I179"/>
    <mergeCell ref="K179:L179"/>
    <mergeCell ref="A176:A178"/>
    <mergeCell ref="C176:C178"/>
    <mergeCell ref="D176:D178"/>
    <mergeCell ref="E176:E178"/>
    <mergeCell ref="F176:F178"/>
    <mergeCell ref="G176:G178"/>
    <mergeCell ref="J157:K157"/>
    <mergeCell ref="H154:I156"/>
    <mergeCell ref="H157:I157"/>
    <mergeCell ref="H158:I159"/>
    <mergeCell ref="H180:I181"/>
    <mergeCell ref="J180:J181"/>
    <mergeCell ref="K180:L181"/>
    <mergeCell ref="M180:M181"/>
    <mergeCell ref="H182:I182"/>
    <mergeCell ref="K182:L182"/>
    <mergeCell ref="A172:N172"/>
    <mergeCell ref="A173:N173"/>
    <mergeCell ref="A174:N174"/>
    <mergeCell ref="A175:N175"/>
    <mergeCell ref="H169:I170"/>
    <mergeCell ref="J169:K170"/>
    <mergeCell ref="L169:L170"/>
    <mergeCell ref="M169:M170"/>
    <mergeCell ref="H171:I171"/>
    <mergeCell ref="J171:K171"/>
    <mergeCell ref="A169:A170"/>
    <mergeCell ref="B169:B170"/>
    <mergeCell ref="D169:D170"/>
    <mergeCell ref="E169:E170"/>
  </mergeCells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Paczkowski</dc:creator>
  <cp:lastModifiedBy>Zbigniew Suliński</cp:lastModifiedBy>
  <cp:lastPrinted>2020-02-24T10:57:55Z</cp:lastPrinted>
  <dcterms:created xsi:type="dcterms:W3CDTF">2020-02-11T10:42:46Z</dcterms:created>
  <dcterms:modified xsi:type="dcterms:W3CDTF">2020-02-25T11:38:55Z</dcterms:modified>
</cp:coreProperties>
</file>